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8975" windowHeight="10845" activeTab="1"/>
  </bookViews>
  <sheets>
    <sheet name="Прайс-лист" sheetId="1" r:id="rId1"/>
    <sheet name="Kонвектори та Тепловентилятори" sheetId="2" r:id="rId2"/>
    <sheet name="Двигуни" sheetId="3" r:id="rId3"/>
    <sheet name="Інше" sheetId="4" r:id="rId4"/>
    <sheet name="14.12.2016" sheetId="5" r:id="rId5"/>
  </sheets>
  <definedNames/>
  <calcPr fullCalcOnLoad="1" refMode="R1C1"/>
</workbook>
</file>

<file path=xl/sharedStrings.xml><?xml version="1.0" encoding="utf-8"?>
<sst xmlns="http://schemas.openxmlformats.org/spreadsheetml/2006/main" count="539" uniqueCount="353">
  <si>
    <t>Факс</t>
  </si>
  <si>
    <t xml:space="preserve">Тел. </t>
  </si>
  <si>
    <t>БЕТОНОЗМІШУВАЧІ</t>
  </si>
  <si>
    <t>Найменування</t>
  </si>
  <si>
    <t>http://invt-termit.org.ua/</t>
  </si>
  <si>
    <t>Маса,                                  кг</t>
  </si>
  <si>
    <t>Об'єм готового замісу,                                  л</t>
  </si>
  <si>
    <t>220/380</t>
  </si>
  <si>
    <t>Феровіаль</t>
  </si>
  <si>
    <t>1100*1250*1600</t>
  </si>
  <si>
    <t>1250*1250*1700</t>
  </si>
  <si>
    <t>1250*1250*1800</t>
  </si>
  <si>
    <t>2050*1600*1800</t>
  </si>
  <si>
    <t>2950*2000*3450</t>
  </si>
  <si>
    <t>Габаритні розміри,                                   мм</t>
  </si>
  <si>
    <t>Договірна</t>
  </si>
  <si>
    <t>Прайс-лист</t>
  </si>
  <si>
    <t>СБ-80</t>
  </si>
  <si>
    <t>СБ-132</t>
  </si>
  <si>
    <t>2050*3150*2350</t>
  </si>
  <si>
    <t>1400*800*1300</t>
  </si>
  <si>
    <t>5,5</t>
  </si>
  <si>
    <t>1540*620*930</t>
  </si>
  <si>
    <t>1,1</t>
  </si>
  <si>
    <t>2200*4500*2250</t>
  </si>
  <si>
    <t>ІНШІ ТОВАРИ</t>
  </si>
  <si>
    <t>Розчинозмішувач</t>
  </si>
  <si>
    <t>Кран Піонер</t>
  </si>
  <si>
    <t>5000*3000*2300</t>
  </si>
  <si>
    <t>7,5</t>
  </si>
  <si>
    <t>3700*1500*1000</t>
  </si>
  <si>
    <t>2700*6000*1800</t>
  </si>
  <si>
    <t>4200*1780*5400</t>
  </si>
  <si>
    <t>Промінь-12к</t>
  </si>
  <si>
    <t>320x230x240</t>
  </si>
  <si>
    <t>420х300х400</t>
  </si>
  <si>
    <t>9/4,5</t>
  </si>
  <si>
    <t>480х330х420</t>
  </si>
  <si>
    <t>15/7,5</t>
  </si>
  <si>
    <t>480х330х390</t>
  </si>
  <si>
    <t>Марка</t>
  </si>
  <si>
    <t xml:space="preserve">Напруга,
В
</t>
  </si>
  <si>
    <t>12/6</t>
  </si>
  <si>
    <t xml:space="preserve">Маса,
кг
</t>
  </si>
  <si>
    <t xml:space="preserve">Розмір,                                     мм
</t>
  </si>
  <si>
    <t>-</t>
  </si>
  <si>
    <t>Промінь-9г</t>
  </si>
  <si>
    <t>Промінь-12г</t>
  </si>
  <si>
    <t>Промінь-15г</t>
  </si>
  <si>
    <t>Промінь-18г</t>
  </si>
  <si>
    <t>Промінь-24г</t>
  </si>
  <si>
    <t>Промінь-30г</t>
  </si>
  <si>
    <t>Промінь-36г</t>
  </si>
  <si>
    <t>Промінь-45г</t>
  </si>
  <si>
    <t>30/15</t>
  </si>
  <si>
    <t>36/24/12</t>
  </si>
  <si>
    <t>45/30/15</t>
  </si>
  <si>
    <t>18/9</t>
  </si>
  <si>
    <t>24/12</t>
  </si>
  <si>
    <t xml:space="preserve">Потужність,   кВт
</t>
  </si>
  <si>
    <t>Напруга,                          В</t>
  </si>
  <si>
    <t>500/1000 кг</t>
  </si>
  <si>
    <t>Об'єм по загрузці,             л</t>
  </si>
  <si>
    <t>БС-250 (редукторний)</t>
  </si>
  <si>
    <t>БС-315 (редукторний)</t>
  </si>
  <si>
    <t>БС-400 (редукторний)</t>
  </si>
  <si>
    <t>БС-500 (редукторний)</t>
  </si>
  <si>
    <t>БС-100 (ремінний)</t>
  </si>
  <si>
    <t>БС-120 (ремінний)</t>
  </si>
  <si>
    <t>Бадья "Туфелька"</t>
  </si>
  <si>
    <t>Ціна з ПДВ,                          грн.</t>
  </si>
  <si>
    <t>Ціна без ПДВ,                          грн.</t>
  </si>
  <si>
    <t>Штукатурна станція</t>
  </si>
  <si>
    <t>Промінь-27г</t>
  </si>
  <si>
    <r>
      <t>4 м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/год</t>
    </r>
  </si>
  <si>
    <r>
      <t>6 м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/год</t>
    </r>
  </si>
  <si>
    <r>
      <t>1,5 м</t>
    </r>
    <r>
      <rPr>
        <b/>
        <vertAlign val="superscript"/>
        <sz val="8"/>
        <color indexed="8"/>
        <rFont val="Verdana"/>
        <family val="2"/>
      </rPr>
      <t>3</t>
    </r>
  </si>
  <si>
    <r>
      <t>4 м</t>
    </r>
    <r>
      <rPr>
        <b/>
        <vertAlign val="superscript"/>
        <sz val="8"/>
        <color indexed="8"/>
        <rFont val="Verdana"/>
        <family val="2"/>
      </rPr>
      <t>3</t>
    </r>
  </si>
  <si>
    <t>(044)233-83-75, (062)330-83-56, (057)761-55-58, (056)798-02-70, (048)735-27-40</t>
  </si>
  <si>
    <t>(044)239-05-48</t>
  </si>
  <si>
    <t>Промінь-54г</t>
  </si>
  <si>
    <t>54/36/18</t>
  </si>
  <si>
    <t>Промінь-6г</t>
  </si>
  <si>
    <t>ТЕПЛОВЕНТИЛЯТОРИ (ТЕПЛОВІ ГАРМАТИ)</t>
  </si>
  <si>
    <t>Промінь-6к</t>
  </si>
  <si>
    <t>400х290х460</t>
  </si>
  <si>
    <t>1130х450х510</t>
  </si>
  <si>
    <t>Ціни станом на 19.10.2010 р.</t>
  </si>
  <si>
    <t>КОНВЕКТОРИ</t>
  </si>
  <si>
    <t>Промінь-кн. 1,5</t>
  </si>
  <si>
    <t>Промінь-кн. 2</t>
  </si>
  <si>
    <t>Асинхронні загальнопромислові електродвигуни</t>
  </si>
  <si>
    <t>Р</t>
  </si>
  <si>
    <t>Тип</t>
  </si>
  <si>
    <t>кВт</t>
  </si>
  <si>
    <t>АИР  56 A4</t>
  </si>
  <si>
    <t>АИР  56 А2</t>
  </si>
  <si>
    <t>АИР  56 В4</t>
  </si>
  <si>
    <t>АИР  56 В2</t>
  </si>
  <si>
    <t>АИРМ 63 А4</t>
  </si>
  <si>
    <t>АИРМ 63 А6</t>
  </si>
  <si>
    <t>АИР 71 В8</t>
  </si>
  <si>
    <t>АИРМ 63 А2</t>
  </si>
  <si>
    <t>АИРМ 63 В4</t>
  </si>
  <si>
    <t>АИРМ 63 В6</t>
  </si>
  <si>
    <t>АИР 80 А8</t>
  </si>
  <si>
    <t>АИРМ 63 В2</t>
  </si>
  <si>
    <t>АИР 71 А4</t>
  </si>
  <si>
    <t>АИР 71 А6</t>
  </si>
  <si>
    <t>АИР 80 В8</t>
  </si>
  <si>
    <t>АИР 71 А2</t>
  </si>
  <si>
    <t>АИР 71 В4</t>
  </si>
  <si>
    <t>АИР 71 В6</t>
  </si>
  <si>
    <t>АИР 90 LА8</t>
  </si>
  <si>
    <t>АИР 71 В2</t>
  </si>
  <si>
    <t>АИР 80 A4</t>
  </si>
  <si>
    <t>АИР 80 А6</t>
  </si>
  <si>
    <t>АИР 90 LВ8</t>
  </si>
  <si>
    <t>АИР 80 А2</t>
  </si>
  <si>
    <t>АИР 80 B4</t>
  </si>
  <si>
    <t>АИР 80 В6</t>
  </si>
  <si>
    <t>АИР 100 L8</t>
  </si>
  <si>
    <t>АИР 80 В2</t>
  </si>
  <si>
    <t>АИР 90 L4</t>
  </si>
  <si>
    <t>АИР 90 L6</t>
  </si>
  <si>
    <t> 2,2</t>
  </si>
  <si>
    <t>АИР 112 МА8  </t>
  </si>
  <si>
    <t>АИР 90 L2</t>
  </si>
  <si>
    <t>АИР 100 S4</t>
  </si>
  <si>
    <t>АИР 100 L6</t>
  </si>
  <si>
    <t> 3,0</t>
  </si>
  <si>
    <t>АИР 112 МВ8 </t>
  </si>
  <si>
    <t>АИР 100 S2</t>
  </si>
  <si>
    <t>АИР 100 L4</t>
  </si>
  <si>
    <t>АИР 112 МA6</t>
  </si>
  <si>
    <t>АД 132 S8</t>
  </si>
  <si>
    <t>АИР 100 L2</t>
  </si>
  <si>
    <t>АИР 112 М4</t>
  </si>
  <si>
    <t>АИР 112 МB6</t>
  </si>
  <si>
    <t>АД 132 М8</t>
  </si>
  <si>
    <t>АИР 112 М2</t>
  </si>
  <si>
    <t>АД 132 S4</t>
  </si>
  <si>
    <t>АД 132 S6</t>
  </si>
  <si>
    <t>АД 160 S8</t>
  </si>
  <si>
    <t>АД 132 М2</t>
  </si>
  <si>
    <t>АД 132 М4</t>
  </si>
  <si>
    <t>АД 132 М6</t>
  </si>
  <si>
    <t>АД 160 М8</t>
  </si>
  <si>
    <t>АД 160 S2</t>
  </si>
  <si>
    <t>АД 160 S4</t>
  </si>
  <si>
    <t>АД 160 S6</t>
  </si>
  <si>
    <t>АД 180 М8</t>
  </si>
  <si>
    <t>АД 160 M2</t>
  </si>
  <si>
    <t>АД 160 M4</t>
  </si>
  <si>
    <t>АД 160 M6</t>
  </si>
  <si>
    <t>АД 200 M8</t>
  </si>
  <si>
    <t>АД 180 S2</t>
  </si>
  <si>
    <t>АД 180 S4</t>
  </si>
  <si>
    <t>АД 180 M6</t>
  </si>
  <si>
    <t>АД 200 L8</t>
  </si>
  <si>
    <t>АД 180 M2</t>
  </si>
  <si>
    <t>АД 180 M4</t>
  </si>
  <si>
    <t>АД 200 M6</t>
  </si>
  <si>
    <t>АД 225 M8</t>
  </si>
  <si>
    <t>АД 200 M2</t>
  </si>
  <si>
    <t>АД 200 M4</t>
  </si>
  <si>
    <t>АД 200 L6</t>
  </si>
  <si>
    <t>А 250 S8</t>
  </si>
  <si>
    <t>АД 200 L2</t>
  </si>
  <si>
    <t>АД 200 L4</t>
  </si>
  <si>
    <t>АД 225 M6</t>
  </si>
  <si>
    <t>А 250 M8</t>
  </si>
  <si>
    <t>АД 225 M2</t>
  </si>
  <si>
    <t>АД 225 M4</t>
  </si>
  <si>
    <t>А 250 S6</t>
  </si>
  <si>
    <t>А 280 S8</t>
  </si>
  <si>
    <t>А 250 S2</t>
  </si>
  <si>
    <t>А 250 S4</t>
  </si>
  <si>
    <t>А 250 M6</t>
  </si>
  <si>
    <t>А 280 M8</t>
  </si>
  <si>
    <t xml:space="preserve">А 250 M2 </t>
  </si>
  <si>
    <t>А 250 M4</t>
  </si>
  <si>
    <t>А 280 S6</t>
  </si>
  <si>
    <t>А 315 S8</t>
  </si>
  <si>
    <t>А 280 S2</t>
  </si>
  <si>
    <t>А 280 S4</t>
  </si>
  <si>
    <t>А 280 M6</t>
  </si>
  <si>
    <t>А 315 M8</t>
  </si>
  <si>
    <t xml:space="preserve">А 280M2 </t>
  </si>
  <si>
    <t>А 280 M4</t>
  </si>
  <si>
    <t>А 315 S6</t>
  </si>
  <si>
    <t>А 355 SMА8</t>
  </si>
  <si>
    <t>А 315 S2</t>
  </si>
  <si>
    <t>А 315 S4</t>
  </si>
  <si>
    <t>А 315 M6</t>
  </si>
  <si>
    <t>А 355 SМВ8</t>
  </si>
  <si>
    <t>А 315 M2</t>
  </si>
  <si>
    <t>А 315 M4</t>
  </si>
  <si>
    <t>А 355 SМА6</t>
  </si>
  <si>
    <t>А 355 МLА8</t>
  </si>
  <si>
    <t>А 355 SMA2</t>
  </si>
  <si>
    <t>А 355 SМА4</t>
  </si>
  <si>
    <t>А 355 SМВ6</t>
  </si>
  <si>
    <t>А 355 SМВ4</t>
  </si>
  <si>
    <t>А 355 МLА6</t>
  </si>
  <si>
    <t>А 355 SМС4</t>
  </si>
  <si>
    <t>А 355 МLВ6</t>
  </si>
  <si>
    <t>двигуна</t>
  </si>
  <si>
    <t>Ціна</t>
  </si>
  <si>
    <t>грн. з ПДВ</t>
  </si>
  <si>
    <t>3000 об/хв.</t>
  </si>
  <si>
    <t>1500 об/хв.</t>
  </si>
  <si>
    <t>1000 об/хв.</t>
  </si>
  <si>
    <t>750 об/хв.</t>
  </si>
  <si>
    <t>Тел. (044)233-83-75, (062)330-83-56, (057)761-55-58, (056)798-02-70, (048)735-27-40</t>
  </si>
  <si>
    <t>6/3</t>
  </si>
  <si>
    <t>Потужність,                                  кВт</t>
  </si>
  <si>
    <t>Тачка будівельна двоколісна</t>
  </si>
  <si>
    <t>Тачка будівельна одноколісна</t>
  </si>
  <si>
    <t>Промінь-2</t>
  </si>
  <si>
    <t>Промінь-3</t>
  </si>
  <si>
    <t>Промінь-4</t>
  </si>
  <si>
    <t>Промінь-5</t>
  </si>
  <si>
    <t>Промінь-6</t>
  </si>
  <si>
    <t>Промінь-9</t>
  </si>
  <si>
    <t>Промінь-12</t>
  </si>
  <si>
    <t>Промінь-15</t>
  </si>
  <si>
    <t>600х450х100</t>
  </si>
  <si>
    <t>740х450х100</t>
  </si>
  <si>
    <t>Розчинонасос РН-2/4</t>
  </si>
  <si>
    <t>Розчинонасос РН-6</t>
  </si>
  <si>
    <t>1045*480*1017</t>
  </si>
  <si>
    <t>1300*800*700</t>
  </si>
  <si>
    <t>БС-150 (ремінний)</t>
  </si>
  <si>
    <t>БС-180 (ремінний)</t>
  </si>
  <si>
    <t>1225*720*910</t>
  </si>
  <si>
    <t>Вибраторы</t>
  </si>
  <si>
    <t>Наименование</t>
  </si>
  <si>
    <t>Описание</t>
  </si>
  <si>
    <t>Цена, грн.</t>
  </si>
  <si>
    <t>Вибратор площадочный</t>
  </si>
  <si>
    <t>ИВ-99Б (42В; 380В)</t>
  </si>
  <si>
    <t>ИВ-99Е (220В)</t>
  </si>
  <si>
    <t>ЭВ-320 (380В)</t>
  </si>
  <si>
    <t>ЭВ-320 (220В)</t>
  </si>
  <si>
    <t>ИВ-98Б (42В; 380В; 0,55 кВт)</t>
  </si>
  <si>
    <t>ИВ-98Е (220В)</t>
  </si>
  <si>
    <t>ЭВ-320 (380В), Украина</t>
  </si>
  <si>
    <t>ЭВ-320 (42В), Украина</t>
  </si>
  <si>
    <t>ЭВ-320 (220В), Украина</t>
  </si>
  <si>
    <t>ИВ-104 (42В; 380В, 0,37 кВт)</t>
  </si>
  <si>
    <t>ИВ-107 (42В; 380В)</t>
  </si>
  <si>
    <t>ИВ-22 (380В, 1,1 кВт)</t>
  </si>
  <si>
    <t>ИВ-24 (380В, 1,5 кВт; 80 кг)</t>
  </si>
  <si>
    <t>Виброплощадка</t>
  </si>
  <si>
    <t>ИВ-91А (970х570х300; ИВ-98,1)</t>
  </si>
  <si>
    <t>WIBER UGMS-12 (80кг)</t>
  </si>
  <si>
    <t>WIBER UGMS-16 (110 кг)</t>
  </si>
  <si>
    <t>Виброрейка без вибратора</t>
  </si>
  <si>
    <t>2 метра</t>
  </si>
  <si>
    <t>3 метра</t>
  </si>
  <si>
    <t>4 метра</t>
  </si>
  <si>
    <t>Вибратор глубинный</t>
  </si>
  <si>
    <t>ИВ-116 (42В, 3ф, 1,6 кВт; д.76) 2009 г.</t>
  </si>
  <si>
    <t>ИВ-116 (42В, 3ф, 1,4 кВт; д.76) 2009 г.</t>
  </si>
  <si>
    <t>ИВ-116 (42В, 3ф, 1,4 кВт; д.51) 2009 г.</t>
  </si>
  <si>
    <t>ИВ-116 (42В. 3ф, 1,4 кВт; д.38) 2009 г.</t>
  </si>
  <si>
    <t>ИВ-1.16 (42В. 3ф, 1,4 кВт; д.51) 2009 г.</t>
  </si>
  <si>
    <t>ИВ-1.16 (42В, 3ф, 1,4 кВт; д.76) 2009 г.</t>
  </si>
  <si>
    <t>ИВ-1.17 (220В, 1ф, 1,0 кВт; д.51)</t>
  </si>
  <si>
    <t>ИВ-1.17 (220В, 1ф, 1,0 кВт; д.38)</t>
  </si>
  <si>
    <t>ЭПК-1300 (220В, 1ф, 1,3 кВт; д.51)</t>
  </si>
  <si>
    <t>IVA-3000 (42В, 1,3 кВт)</t>
  </si>
  <si>
    <t>ZN-70 (42В, 1,4 кВт; д.76) Китай</t>
  </si>
  <si>
    <t>Вибратор глубинный портат.</t>
  </si>
  <si>
    <t>ИВ-3.115 (220В, 1 ф, 1,15 кВт, L вала 1,5 м) с дрелью</t>
  </si>
  <si>
    <t>ИВ-3.15 (220В, 1 ф, 0,75 кВт, L вала 1,5 м)</t>
  </si>
  <si>
    <t>ИВ-3.120 (220В, 1 ф, 1,20 кВт, L вала 2,0 м) с болгаркой</t>
  </si>
  <si>
    <t>ИВ-3.20 (220В, 1 ф, 1,30 кВт, L вала 2,0 м)</t>
  </si>
  <si>
    <t>Машина мозаичношлифовальная</t>
  </si>
  <si>
    <t>СО-111 (3 кВт, 380В)</t>
  </si>
  <si>
    <t>СО-199 (5,5 кВт)</t>
  </si>
  <si>
    <t>СО-199 (5,5 кВт) 2009 год</t>
  </si>
  <si>
    <t>Машина перкетношлифовальная</t>
  </si>
  <si>
    <t>СО-206 (220В)</t>
  </si>
  <si>
    <t>СО-206.1 (380В)</t>
  </si>
  <si>
    <t>Компрессоры</t>
  </si>
  <si>
    <t>Компрессор</t>
  </si>
  <si>
    <t>СО-7Б (22 л., 380В) Вильнюский з-д</t>
  </si>
  <si>
    <t>СО-243 (50 л., 380В) Вильнюский з-д</t>
  </si>
  <si>
    <t>СО-243 (1000 л.) Вильнюский з-д</t>
  </si>
  <si>
    <t>К-24 М (70 л., 380В) Бежецкий з-д</t>
  </si>
  <si>
    <t>К-25 М (120 л., 380В) Бежецкий з-д</t>
  </si>
  <si>
    <t>У-13102 (6 атм; без рессивера)</t>
  </si>
  <si>
    <t>СО-62 (6 атм; 4 кВт; рессив. 30 л.)</t>
  </si>
  <si>
    <t>Автоматика на компрессор</t>
  </si>
  <si>
    <t>с установкой</t>
  </si>
  <si>
    <t>Очиститель воздуха</t>
  </si>
  <si>
    <t>СО-15</t>
  </si>
  <si>
    <t>Бетоноломы, молотки отбойные</t>
  </si>
  <si>
    <t>Бетонолом пневматический</t>
  </si>
  <si>
    <t>ИП-4604; ИП-4607; ИП-4609; ИП-4612</t>
  </si>
  <si>
    <t>БК-3 (95 Дж, 15 кг; 2009 год) Россия</t>
  </si>
  <si>
    <t>Бетонолом электрический</t>
  </si>
  <si>
    <t>ПЕ-25220 (50 Дж; 2,2 кВт; 1030 уд./мин.) Россия</t>
  </si>
  <si>
    <t>Млоток отбойный пневматический</t>
  </si>
  <si>
    <t>МО-2К</t>
  </si>
  <si>
    <t>МО-2М; МО-2 (43 Дж; 8 кг)</t>
  </si>
  <si>
    <t>МО-2А;Б; МОП-2 (39 Дж; 8,5 кг)</t>
  </si>
  <si>
    <t>МО-3М (48 Дж; 9 кг)</t>
  </si>
  <si>
    <t>МО-3А;Б; МОП-3 (44 Дж; 9,0 кг)</t>
  </si>
  <si>
    <t>МОП-4 (56 Дж; 9,5 кг); МО-4А;Б (55 Дж; 9,6 кг)</t>
  </si>
  <si>
    <t>Пика к отбойному молотку</t>
  </si>
  <si>
    <t>МО2-МО4; ИП-4613</t>
  </si>
  <si>
    <t>Лопатка к отбойному молотку</t>
  </si>
  <si>
    <t>Пружина к отбойному молотку</t>
  </si>
  <si>
    <t>МО2-МО4</t>
  </si>
  <si>
    <t>Пика к бетонолому</t>
  </si>
  <si>
    <t>Лопатка к бетонолому</t>
  </si>
  <si>
    <t>Рукав напорный</t>
  </si>
  <si>
    <t>D 16 (бухта 20 м)</t>
  </si>
  <si>
    <t>ТЕПЛОВЕНТИЛЯТОРИ  (КВАДРАТНІ)</t>
  </si>
  <si>
    <t>Розчинонасос CО-49</t>
  </si>
  <si>
    <t>Розчинонасос CО-50</t>
  </si>
  <si>
    <t>ТЕПЛОВЕНТИЛЯТОРИ ТЕНОВІ                                                                                                                                                                                                 з терморегулятором для сушильних камер</t>
  </si>
  <si>
    <t>1140х510х650</t>
  </si>
  <si>
    <t>27/18/9</t>
  </si>
  <si>
    <t>1130х450х511</t>
  </si>
  <si>
    <t>Промінь-12г/к</t>
  </si>
  <si>
    <t>*Цини з цієї сторнки уточняйте у менеджера т. (044)239-05-48</t>
  </si>
  <si>
    <t xml:space="preserve">*Цини з цієї сторнки уточняйте у менеджера </t>
  </si>
  <si>
    <t xml:space="preserve"> </t>
  </si>
  <si>
    <t>790*400*420</t>
  </si>
  <si>
    <t>Клапан завантажувальний для сміттєпроводу</t>
  </si>
  <si>
    <t>ТЕРМІТ UA - вітчизняний виробник будівельних машин та обладнання!</t>
  </si>
  <si>
    <t>ТЕРМІТ UA</t>
  </si>
  <si>
    <r>
      <t>Продук-тивність венти-лятора,
м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 xml:space="preserve">/год
</t>
    </r>
  </si>
  <si>
    <t>Обігріває __ м. куб. приміщення до 20 градусів</t>
  </si>
  <si>
    <t xml:space="preserve">Можлива додаткова комплектація терморегуляторами для підтримки заданої температури. </t>
  </si>
  <si>
    <t>Склад у м. Вишневе, Київська обл.</t>
  </si>
  <si>
    <t>E-mail: termit_info@ukr.net</t>
  </si>
  <si>
    <t>Ціни станом на 29.08.2017 р.</t>
  </si>
  <si>
    <t>450x210x300</t>
  </si>
  <si>
    <t>570х210х400</t>
  </si>
  <si>
    <t>570х250х400</t>
  </si>
  <si>
    <t>650х280х450</t>
  </si>
  <si>
    <t>940х310х450</t>
  </si>
  <si>
    <t>940х380х450</t>
  </si>
  <si>
    <t>Промінь-2,5</t>
  </si>
  <si>
    <t>(044)233-83-75, (063)233-83-75, (097)598-05-42</t>
  </si>
  <si>
    <t>Ціни станом на 01.12.2018 р.</t>
  </si>
  <si>
    <t>12-18 кВт +800,00 грн.; 24-36 кВт + 1200 грн.; 45 кВт + 1500 грн.; 54 кВт + 1800 грн.</t>
  </si>
  <si>
    <t xml:space="preserve">Додатково до вартості обігрівача: 2-3 кВт + 350 грн.; 4-6 кВт + 500 грн.; 9 кВт + 600 грн.;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</si>
</sst>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;[Red]0.0"/>
    <numFmt numFmtId="186" formatCode="[$-FC19]d\ mmmm\ yyyy\ &quot;г.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10"/>
      <name val="Латинський"/>
      <family val="0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8"/>
      <name val="Algerian"/>
      <family val="5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12"/>
      <name val="Verdana"/>
      <family val="2"/>
    </font>
    <font>
      <sz val="7.5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Algerian"/>
      <family val="5"/>
    </font>
    <font>
      <i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9"/>
      <color indexed="8"/>
      <name val="Verdana"/>
      <family val="2"/>
    </font>
    <font>
      <sz val="10"/>
      <color indexed="8"/>
      <name val="Times New Roman"/>
      <family val="1"/>
    </font>
    <font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12"/>
      <color indexed="8"/>
      <name val="Calibri"/>
      <family val="2"/>
    </font>
    <font>
      <sz val="10"/>
      <color indexed="10"/>
      <name val="Verdana"/>
      <family val="2"/>
    </font>
    <font>
      <sz val="8.5"/>
      <color indexed="8"/>
      <name val="Verdana"/>
      <family val="2"/>
    </font>
    <font>
      <b/>
      <i/>
      <sz val="7.5"/>
      <color indexed="8"/>
      <name val="Calibri"/>
      <family val="2"/>
    </font>
    <font>
      <b/>
      <sz val="8"/>
      <color indexed="9"/>
      <name val="Verdana"/>
      <family val="2"/>
    </font>
    <font>
      <b/>
      <i/>
      <sz val="8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1"/>
      <name val="Algerian"/>
      <family val="5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u val="single"/>
      <sz val="10"/>
      <color theme="10"/>
      <name val="Verdana"/>
      <family val="2"/>
    </font>
    <font>
      <sz val="7.5"/>
      <color theme="1"/>
      <name val="Verdana"/>
      <family val="2"/>
    </font>
    <font>
      <b/>
      <sz val="10"/>
      <color theme="1"/>
      <name val="Verdana"/>
      <family val="2"/>
    </font>
    <font>
      <b/>
      <u val="single"/>
      <sz val="10"/>
      <color theme="1"/>
      <name val="Algerian"/>
      <family val="5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9"/>
      <color rgb="FF000000"/>
      <name val="Verdana"/>
      <family val="2"/>
    </font>
    <font>
      <sz val="10"/>
      <color theme="1"/>
      <name val="Times New Roman"/>
      <family val="1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2"/>
      <color theme="1"/>
      <name val="Calibri"/>
      <family val="2"/>
    </font>
    <font>
      <sz val="10"/>
      <color rgb="FFFF0000"/>
      <name val="Verdana"/>
      <family val="2"/>
    </font>
    <font>
      <sz val="8.5"/>
      <color theme="1"/>
      <name val="Verdana"/>
      <family val="2"/>
    </font>
    <font>
      <b/>
      <sz val="8"/>
      <color theme="0"/>
      <name val="Verdana"/>
      <family val="2"/>
    </font>
    <font>
      <b/>
      <i/>
      <sz val="7.5"/>
      <color theme="1"/>
      <name val="Calibri"/>
      <family val="2"/>
    </font>
    <font>
      <b/>
      <i/>
      <sz val="8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4" fontId="70" fillId="0" borderId="10" xfId="0" applyNumberFormat="1" applyFont="1" applyBorder="1" applyAlignment="1">
      <alignment horizontal="right" vertical="center"/>
    </xf>
    <xf numFmtId="4" fontId="69" fillId="0" borderId="10" xfId="0" applyNumberFormat="1" applyFont="1" applyBorder="1" applyAlignment="1">
      <alignment horizontal="right" vertical="center"/>
    </xf>
    <xf numFmtId="0" fontId="69" fillId="0" borderId="10" xfId="0" applyFont="1" applyBorder="1" applyAlignment="1">
      <alignment horizontal="right"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71" fillId="0" borderId="0" xfId="0" applyFont="1" applyAlignment="1">
      <alignment/>
    </xf>
    <xf numFmtId="0" fontId="72" fillId="0" borderId="0" xfId="42" applyFont="1" applyAlignment="1" applyProtection="1">
      <alignment/>
      <protection/>
    </xf>
    <xf numFmtId="0" fontId="73" fillId="0" borderId="10" xfId="0" applyFont="1" applyBorder="1" applyAlignment="1">
      <alignment horizontal="center" vertical="center" wrapText="1"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right" vertical="center" wrapText="1"/>
    </xf>
    <xf numFmtId="0" fontId="69" fillId="0" borderId="10" xfId="0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/>
    </xf>
    <xf numFmtId="3" fontId="74" fillId="33" borderId="10" xfId="0" applyNumberFormat="1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3" fontId="71" fillId="33" borderId="10" xfId="0" applyNumberFormat="1" applyFont="1" applyFill="1" applyBorder="1" applyAlignment="1">
      <alignment horizontal="center" vertical="center"/>
    </xf>
    <xf numFmtId="2" fontId="76" fillId="33" borderId="10" xfId="0" applyNumberFormat="1" applyFont="1" applyFill="1" applyBorder="1" applyAlignment="1">
      <alignment horizontal="center" vertical="center"/>
    </xf>
    <xf numFmtId="4" fontId="71" fillId="33" borderId="10" xfId="0" applyNumberFormat="1" applyFont="1" applyFill="1" applyBorder="1" applyAlignment="1">
      <alignment horizontal="center" vertical="center"/>
    </xf>
    <xf numFmtId="184" fontId="76" fillId="33" borderId="10" xfId="0" applyNumberFormat="1" applyFont="1" applyFill="1" applyBorder="1" applyAlignment="1">
      <alignment horizontal="center" vertical="center"/>
    </xf>
    <xf numFmtId="185" fontId="76" fillId="33" borderId="10" xfId="0" applyNumberFormat="1" applyFont="1" applyFill="1" applyBorder="1" applyAlignment="1">
      <alignment horizontal="center" vertical="center"/>
    </xf>
    <xf numFmtId="184" fontId="76" fillId="33" borderId="10" xfId="53" applyNumberFormat="1" applyFont="1" applyFill="1" applyBorder="1" applyAlignment="1">
      <alignment horizontal="center" vertical="center" wrapText="1"/>
      <protection/>
    </xf>
    <xf numFmtId="0" fontId="76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left" vertical="center"/>
    </xf>
    <xf numFmtId="0" fontId="71" fillId="33" borderId="10" xfId="53" applyFont="1" applyFill="1" applyBorder="1" applyAlignment="1">
      <alignment horizontal="left" vertical="center" wrapText="1"/>
      <protection/>
    </xf>
    <xf numFmtId="0" fontId="74" fillId="33" borderId="10" xfId="0" applyFont="1" applyFill="1" applyBorder="1" applyAlignment="1">
      <alignment horizontal="left" vertical="center"/>
    </xf>
    <xf numFmtId="3" fontId="71" fillId="33" borderId="10" xfId="0" applyNumberFormat="1" applyFont="1" applyFill="1" applyBorder="1" applyAlignment="1">
      <alignment horizontal="right" vertical="center"/>
    </xf>
    <xf numFmtId="4" fontId="71" fillId="33" borderId="10" xfId="0" applyNumberFormat="1" applyFont="1" applyFill="1" applyBorder="1" applyAlignment="1">
      <alignment horizontal="right" vertical="center"/>
    </xf>
    <xf numFmtId="3" fontId="74" fillId="33" borderId="10" xfId="0" applyNumberFormat="1" applyFont="1" applyFill="1" applyBorder="1" applyAlignment="1">
      <alignment horizontal="right" vertical="center"/>
    </xf>
    <xf numFmtId="0" fontId="74" fillId="33" borderId="10" xfId="0" applyFont="1" applyFill="1" applyBorder="1" applyAlignment="1">
      <alignment horizontal="right" vertical="center"/>
    </xf>
    <xf numFmtId="0" fontId="71" fillId="0" borderId="0" xfId="0" applyFont="1" applyAlignment="1">
      <alignment horizontal="right"/>
    </xf>
    <xf numFmtId="0" fontId="52" fillId="0" borderId="0" xfId="42" applyAlignment="1" applyProtection="1">
      <alignment/>
      <protection/>
    </xf>
    <xf numFmtId="0" fontId="77" fillId="0" borderId="0" xfId="0" applyFont="1" applyAlignment="1">
      <alignment/>
    </xf>
    <xf numFmtId="4" fontId="67" fillId="0" borderId="0" xfId="0" applyNumberFormat="1" applyFont="1" applyAlignment="1">
      <alignment/>
    </xf>
    <xf numFmtId="0" fontId="69" fillId="0" borderId="10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52" fillId="0" borderId="0" xfId="42" applyAlignment="1" applyProtection="1">
      <alignment horizontal="center"/>
      <protection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0" fontId="78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78" fillId="0" borderId="0" xfId="0" applyFont="1" applyAlignment="1">
      <alignment horizontal="left"/>
    </xf>
    <xf numFmtId="0" fontId="80" fillId="0" borderId="11" xfId="0" applyFont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0" fontId="80" fillId="0" borderId="11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2" fontId="80" fillId="0" borderId="12" xfId="0" applyNumberFormat="1" applyFont="1" applyBorder="1" applyAlignment="1">
      <alignment horizontal="right" vertical="center" wrapText="1"/>
    </xf>
    <xf numFmtId="0" fontId="71" fillId="0" borderId="0" xfId="0" applyFont="1" applyAlignment="1">
      <alignment/>
    </xf>
    <xf numFmtId="0" fontId="81" fillId="34" borderId="13" xfId="0" applyFont="1" applyFill="1" applyBorder="1" applyAlignment="1">
      <alignment horizontal="center" vertical="center" wrapText="1"/>
    </xf>
    <xf numFmtId="0" fontId="81" fillId="34" borderId="14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9" fontId="67" fillId="0" borderId="0" xfId="0" applyNumberFormat="1" applyFont="1" applyAlignment="1">
      <alignment/>
    </xf>
    <xf numFmtId="0" fontId="83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84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left"/>
    </xf>
    <xf numFmtId="0" fontId="70" fillId="0" borderId="16" xfId="0" applyFont="1" applyBorder="1" applyAlignment="1">
      <alignment horizontal="left"/>
    </xf>
    <xf numFmtId="0" fontId="70" fillId="0" borderId="17" xfId="0" applyFont="1" applyBorder="1" applyAlignment="1">
      <alignment horizontal="left"/>
    </xf>
    <xf numFmtId="0" fontId="82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85" fillId="35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left"/>
    </xf>
    <xf numFmtId="0" fontId="69" fillId="0" borderId="10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right" vertical="center"/>
    </xf>
    <xf numFmtId="0" fontId="82" fillId="0" borderId="0" xfId="0" applyFont="1" applyAlignment="1">
      <alignment horizontal="center" wrapText="1"/>
    </xf>
    <xf numFmtId="0" fontId="87" fillId="0" borderId="18" xfId="0" applyFont="1" applyBorder="1" applyAlignment="1">
      <alignment horizontal="right" vertical="center"/>
    </xf>
    <xf numFmtId="0" fontId="69" fillId="0" borderId="15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85" fillId="35" borderId="19" xfId="0" applyFont="1" applyFill="1" applyBorder="1" applyAlignment="1">
      <alignment horizontal="center"/>
    </xf>
    <xf numFmtId="0" fontId="85" fillId="35" borderId="20" xfId="0" applyFont="1" applyFill="1" applyBorder="1" applyAlignment="1">
      <alignment horizontal="center"/>
    </xf>
    <xf numFmtId="0" fontId="85" fillId="35" borderId="21" xfId="0" applyFont="1" applyFill="1" applyBorder="1" applyAlignment="1">
      <alignment horizontal="center"/>
    </xf>
    <xf numFmtId="0" fontId="85" fillId="35" borderId="15" xfId="0" applyFont="1" applyFill="1" applyBorder="1" applyAlignment="1">
      <alignment horizontal="center" wrapText="1"/>
    </xf>
    <xf numFmtId="0" fontId="85" fillId="35" borderId="16" xfId="0" applyFont="1" applyFill="1" applyBorder="1" applyAlignment="1">
      <alignment horizontal="center" wrapText="1"/>
    </xf>
    <xf numFmtId="0" fontId="85" fillId="35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8" fillId="35" borderId="15" xfId="0" applyFont="1" applyFill="1" applyBorder="1" applyAlignment="1">
      <alignment horizontal="center" vertical="center"/>
    </xf>
    <xf numFmtId="0" fontId="88" fillId="35" borderId="16" xfId="0" applyFont="1" applyFill="1" applyBorder="1" applyAlignment="1">
      <alignment horizontal="center" vertical="center"/>
    </xf>
    <xf numFmtId="0" fontId="89" fillId="35" borderId="17" xfId="0" applyFont="1" applyFill="1" applyBorder="1" applyAlignment="1">
      <alignment horizontal="center" vertical="center"/>
    </xf>
    <xf numFmtId="0" fontId="52" fillId="0" borderId="0" xfId="42" applyAlignment="1" applyProtection="1">
      <alignment horizontal="center"/>
      <protection/>
    </xf>
    <xf numFmtId="0" fontId="7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1</xdr:row>
      <xdr:rowOff>9525</xdr:rowOff>
    </xdr:to>
    <xdr:pic>
      <xdr:nvPicPr>
        <xdr:cNvPr id="1" name="Рисунок 1" descr="termit-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9525</xdr:rowOff>
    </xdr:to>
    <xdr:pic>
      <xdr:nvPicPr>
        <xdr:cNvPr id="1" name="Рисунок 1" descr="termit-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t-termit.org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vt-termit.org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nvt-termit.org.ua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nvt-termit.org.ua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112" zoomScaleNormal="112" zoomScalePageLayoutView="0" workbookViewId="0" topLeftCell="A1">
      <selection activeCell="I22" sqref="I22"/>
    </sheetView>
  </sheetViews>
  <sheetFormatPr defaultColWidth="9.140625" defaultRowHeight="15"/>
  <cols>
    <col min="1" max="1" width="5.421875" style="0" customWidth="1"/>
    <col min="2" max="2" width="20.57421875" style="0" customWidth="1"/>
    <col min="3" max="3" width="10.421875" style="0" customWidth="1"/>
    <col min="4" max="4" width="15.421875" style="0" customWidth="1"/>
    <col min="5" max="5" width="10.421875" style="0" customWidth="1"/>
    <col min="6" max="6" width="14.421875" style="0" customWidth="1"/>
    <col min="7" max="7" width="10.7109375" style="0" customWidth="1"/>
    <col min="8" max="8" width="5.7109375" style="0" customWidth="1"/>
    <col min="9" max="10" width="11.8515625" style="0" customWidth="1"/>
  </cols>
  <sheetData>
    <row r="1" spans="2:9" ht="44.25" customHeight="1">
      <c r="B1" s="1"/>
      <c r="C1" s="76"/>
      <c r="D1" s="76"/>
      <c r="E1" s="76"/>
      <c r="F1" s="76"/>
      <c r="G1" s="76"/>
      <c r="H1" s="1"/>
      <c r="I1" s="1"/>
    </row>
    <row r="2" spans="1:9" ht="15">
      <c r="A2" s="15" t="s">
        <v>334</v>
      </c>
      <c r="B2" s="16"/>
      <c r="C2" s="16"/>
      <c r="D2" s="16"/>
      <c r="E2" s="16"/>
      <c r="F2" s="17"/>
      <c r="G2" s="17"/>
      <c r="H2" s="18"/>
      <c r="I2" s="18"/>
    </row>
    <row r="3" spans="1:9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9" s="2" customFormat="1" ht="15" customHeight="1">
      <c r="A4" s="12" t="s">
        <v>1</v>
      </c>
      <c r="B4" s="12" t="s">
        <v>78</v>
      </c>
      <c r="C4" s="12"/>
      <c r="D4" s="12"/>
      <c r="E4" s="12"/>
      <c r="F4" s="12"/>
      <c r="G4" s="12"/>
      <c r="H4" s="12"/>
      <c r="I4" s="12"/>
    </row>
    <row r="5" spans="1:9" s="2" customFormat="1" ht="15">
      <c r="A5" s="12" t="s">
        <v>0</v>
      </c>
      <c r="B5" s="12" t="s">
        <v>79</v>
      </c>
      <c r="C5" s="12"/>
      <c r="D5" s="12" t="s">
        <v>340</v>
      </c>
      <c r="E5" s="12"/>
      <c r="F5" s="12"/>
      <c r="G5" s="40" t="s">
        <v>4</v>
      </c>
      <c r="H5" s="12"/>
      <c r="I5" s="12"/>
    </row>
    <row r="6" spans="1:9" s="2" customFormat="1" ht="15">
      <c r="A6" s="12" t="s">
        <v>339</v>
      </c>
      <c r="B6" s="12"/>
      <c r="C6" s="12"/>
      <c r="D6" s="12"/>
      <c r="E6" s="12"/>
      <c r="F6" s="12"/>
      <c r="G6" s="40"/>
      <c r="H6" s="12"/>
      <c r="I6" s="12"/>
    </row>
    <row r="7" spans="1:9" s="2" customFormat="1" ht="8.25" customHeight="1">
      <c r="A7" s="12"/>
      <c r="B7" s="12"/>
      <c r="C7" s="12"/>
      <c r="D7" s="12"/>
      <c r="E7" s="12"/>
      <c r="F7" s="12"/>
      <c r="G7" s="13"/>
      <c r="H7" s="12"/>
      <c r="I7" s="12"/>
    </row>
    <row r="8" spans="1:9" s="2" customFormat="1" ht="16.5" customHeight="1">
      <c r="A8" s="77" t="s">
        <v>16</v>
      </c>
      <c r="B8" s="77"/>
      <c r="C8" s="77"/>
      <c r="D8" s="77"/>
      <c r="E8" s="77"/>
      <c r="F8" s="77"/>
      <c r="G8" s="77"/>
      <c r="H8" s="77"/>
      <c r="I8" s="77"/>
    </row>
    <row r="9" spans="1:10" s="2" customFormat="1" ht="8.25" customHeight="1">
      <c r="A9" s="3"/>
      <c r="B9" s="3"/>
      <c r="C9" s="3"/>
      <c r="D9" s="3"/>
      <c r="E9" s="3"/>
      <c r="F9" s="81" t="s">
        <v>341</v>
      </c>
      <c r="G9" s="81"/>
      <c r="H9" s="81"/>
      <c r="I9" s="81"/>
      <c r="J9" s="81"/>
    </row>
    <row r="10" spans="1:10" s="2" customFormat="1" ht="12.75">
      <c r="A10" s="78" t="s">
        <v>2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3" s="2" customFormat="1" ht="32.25" customHeight="1">
      <c r="A11" s="80" t="s">
        <v>3</v>
      </c>
      <c r="B11" s="80"/>
      <c r="C11" s="4" t="s">
        <v>60</v>
      </c>
      <c r="D11" s="4" t="s">
        <v>14</v>
      </c>
      <c r="E11" s="4" t="s">
        <v>62</v>
      </c>
      <c r="F11" s="4" t="s">
        <v>6</v>
      </c>
      <c r="G11" s="43" t="s">
        <v>216</v>
      </c>
      <c r="H11" s="4" t="s">
        <v>5</v>
      </c>
      <c r="I11" s="5" t="s">
        <v>71</v>
      </c>
      <c r="J11" s="5" t="s">
        <v>70</v>
      </c>
      <c r="M11" s="64"/>
    </row>
    <row r="12" spans="1:15" s="2" customFormat="1" ht="12.75">
      <c r="A12" s="79" t="s">
        <v>67</v>
      </c>
      <c r="B12" s="79"/>
      <c r="C12" s="6" t="s">
        <v>7</v>
      </c>
      <c r="D12" s="46" t="s">
        <v>235</v>
      </c>
      <c r="E12" s="7">
        <v>100</v>
      </c>
      <c r="F12" s="7">
        <v>50</v>
      </c>
      <c r="G12" s="7">
        <v>0.55</v>
      </c>
      <c r="H12" s="7"/>
      <c r="I12" s="8">
        <v>6900</v>
      </c>
      <c r="J12" s="9">
        <f>I12*1.2</f>
        <v>8280</v>
      </c>
      <c r="O12" s="42"/>
    </row>
    <row r="13" spans="1:15" s="2" customFormat="1" ht="12.75">
      <c r="A13" s="79" t="s">
        <v>68</v>
      </c>
      <c r="B13" s="79"/>
      <c r="C13" s="6" t="s">
        <v>7</v>
      </c>
      <c r="D13" s="6"/>
      <c r="E13" s="6">
        <v>120</v>
      </c>
      <c r="F13" s="6">
        <v>60</v>
      </c>
      <c r="G13" s="6">
        <v>0.75</v>
      </c>
      <c r="H13" s="6"/>
      <c r="I13" s="8">
        <v>7400</v>
      </c>
      <c r="J13" s="9">
        <f aca="true" t="shared" si="0" ref="J13:J25">I13*1.2</f>
        <v>8880</v>
      </c>
      <c r="O13" s="42"/>
    </row>
    <row r="14" spans="1:15" s="2" customFormat="1" ht="12.75">
      <c r="A14" s="79" t="s">
        <v>233</v>
      </c>
      <c r="B14" s="79"/>
      <c r="C14" s="63" t="s">
        <v>7</v>
      </c>
      <c r="D14" s="46"/>
      <c r="E14" s="46">
        <v>150</v>
      </c>
      <c r="F14" s="46">
        <v>80</v>
      </c>
      <c r="G14" s="46">
        <v>0.75</v>
      </c>
      <c r="H14" s="46"/>
      <c r="I14" s="8">
        <v>7800</v>
      </c>
      <c r="J14" s="9">
        <f t="shared" si="0"/>
        <v>9360</v>
      </c>
      <c r="O14" s="42"/>
    </row>
    <row r="15" spans="1:15" s="2" customFormat="1" ht="12.75">
      <c r="A15" s="79" t="s">
        <v>234</v>
      </c>
      <c r="B15" s="79"/>
      <c r="C15" s="63" t="s">
        <v>7</v>
      </c>
      <c r="D15" s="46"/>
      <c r="E15" s="46">
        <v>180</v>
      </c>
      <c r="F15" s="46">
        <v>100</v>
      </c>
      <c r="G15" s="46">
        <v>0.75</v>
      </c>
      <c r="H15" s="46"/>
      <c r="I15" s="8">
        <v>8300</v>
      </c>
      <c r="J15" s="9">
        <f t="shared" si="0"/>
        <v>9960</v>
      </c>
      <c r="O15" s="42"/>
    </row>
    <row r="16" spans="1:11" s="2" customFormat="1" ht="12.75">
      <c r="A16" s="79" t="s">
        <v>63</v>
      </c>
      <c r="B16" s="79"/>
      <c r="C16" s="6">
        <v>380</v>
      </c>
      <c r="D16" s="6" t="s">
        <v>9</v>
      </c>
      <c r="E16" s="6">
        <v>250</v>
      </c>
      <c r="F16" s="6">
        <v>150</v>
      </c>
      <c r="G16" s="6">
        <v>1.5</v>
      </c>
      <c r="H16" s="6">
        <v>230</v>
      </c>
      <c r="I16" s="8">
        <v>13900</v>
      </c>
      <c r="J16" s="9">
        <f t="shared" si="0"/>
        <v>16680</v>
      </c>
      <c r="K16" s="42"/>
    </row>
    <row r="17" spans="1:11" s="2" customFormat="1" ht="12.75">
      <c r="A17" s="79" t="s">
        <v>63</v>
      </c>
      <c r="B17" s="79"/>
      <c r="C17" s="6">
        <v>220</v>
      </c>
      <c r="D17" s="6" t="s">
        <v>9</v>
      </c>
      <c r="E17" s="6">
        <v>250</v>
      </c>
      <c r="F17" s="6">
        <v>150</v>
      </c>
      <c r="G17" s="6">
        <v>2.2</v>
      </c>
      <c r="H17" s="6">
        <v>230</v>
      </c>
      <c r="I17" s="8">
        <v>14900</v>
      </c>
      <c r="J17" s="9">
        <f t="shared" si="0"/>
        <v>17880</v>
      </c>
      <c r="K17" s="42"/>
    </row>
    <row r="18" spans="1:11" s="2" customFormat="1" ht="12.75">
      <c r="A18" s="79" t="s">
        <v>64</v>
      </c>
      <c r="B18" s="79"/>
      <c r="C18" s="6">
        <v>380</v>
      </c>
      <c r="D18" s="6" t="s">
        <v>10</v>
      </c>
      <c r="E18" s="6">
        <v>315</v>
      </c>
      <c r="F18" s="6">
        <v>180</v>
      </c>
      <c r="G18" s="6">
        <v>1.5</v>
      </c>
      <c r="H18" s="6">
        <v>265</v>
      </c>
      <c r="I18" s="8">
        <v>15800</v>
      </c>
      <c r="J18" s="9">
        <f t="shared" si="0"/>
        <v>18960</v>
      </c>
      <c r="K18" s="42"/>
    </row>
    <row r="19" spans="1:11" s="2" customFormat="1" ht="12.75">
      <c r="A19" s="79" t="s">
        <v>64</v>
      </c>
      <c r="B19" s="79"/>
      <c r="C19" s="66">
        <v>220</v>
      </c>
      <c r="D19" s="66" t="s">
        <v>10</v>
      </c>
      <c r="E19" s="66">
        <v>315</v>
      </c>
      <c r="F19" s="66">
        <v>180</v>
      </c>
      <c r="G19" s="66">
        <v>3</v>
      </c>
      <c r="H19" s="66">
        <v>265</v>
      </c>
      <c r="I19" s="8">
        <v>16400</v>
      </c>
      <c r="J19" s="9">
        <f t="shared" si="0"/>
        <v>19680</v>
      </c>
      <c r="K19" s="42"/>
    </row>
    <row r="20" spans="1:11" s="2" customFormat="1" ht="12.75">
      <c r="A20" s="79" t="s">
        <v>65</v>
      </c>
      <c r="B20" s="79"/>
      <c r="C20" s="6">
        <v>380</v>
      </c>
      <c r="D20" s="6" t="s">
        <v>11</v>
      </c>
      <c r="E20" s="6">
        <v>400</v>
      </c>
      <c r="F20" s="6">
        <v>290</v>
      </c>
      <c r="G20" s="6">
        <v>1.5</v>
      </c>
      <c r="H20" s="6">
        <v>310</v>
      </c>
      <c r="I20" s="8">
        <v>16800</v>
      </c>
      <c r="J20" s="9">
        <f t="shared" si="0"/>
        <v>20160</v>
      </c>
      <c r="K20" s="42"/>
    </row>
    <row r="21" spans="1:11" s="2" customFormat="1" ht="12.75">
      <c r="A21" s="79" t="s">
        <v>65</v>
      </c>
      <c r="B21" s="79"/>
      <c r="C21" s="66">
        <v>220</v>
      </c>
      <c r="D21" s="66" t="s">
        <v>11</v>
      </c>
      <c r="E21" s="66">
        <v>400</v>
      </c>
      <c r="F21" s="66">
        <v>290</v>
      </c>
      <c r="G21" s="66">
        <v>3</v>
      </c>
      <c r="H21" s="66">
        <v>310</v>
      </c>
      <c r="I21" s="8">
        <v>17300</v>
      </c>
      <c r="J21" s="9">
        <f t="shared" si="0"/>
        <v>20760</v>
      </c>
      <c r="K21" s="42"/>
    </row>
    <row r="22" spans="1:11" s="2" customFormat="1" ht="12.75">
      <c r="A22" s="79" t="s">
        <v>66</v>
      </c>
      <c r="B22" s="79"/>
      <c r="C22" s="6">
        <v>380</v>
      </c>
      <c r="D22" s="6" t="s">
        <v>12</v>
      </c>
      <c r="E22" s="6">
        <v>500</v>
      </c>
      <c r="F22" s="6">
        <v>350</v>
      </c>
      <c r="G22" s="6">
        <v>1.5</v>
      </c>
      <c r="H22" s="6">
        <v>340</v>
      </c>
      <c r="I22" s="8">
        <v>18300</v>
      </c>
      <c r="J22" s="9">
        <f t="shared" si="0"/>
        <v>21960</v>
      </c>
      <c r="K22" s="42"/>
    </row>
    <row r="23" spans="1:11" s="2" customFormat="1" ht="12.75">
      <c r="A23" s="79" t="s">
        <v>66</v>
      </c>
      <c r="B23" s="79"/>
      <c r="C23" s="66">
        <v>220</v>
      </c>
      <c r="D23" s="66" t="s">
        <v>12</v>
      </c>
      <c r="E23" s="66">
        <v>500</v>
      </c>
      <c r="F23" s="66">
        <v>350</v>
      </c>
      <c r="G23" s="66">
        <v>4</v>
      </c>
      <c r="H23" s="66">
        <v>340</v>
      </c>
      <c r="I23" s="8">
        <v>18900</v>
      </c>
      <c r="J23" s="9">
        <f t="shared" si="0"/>
        <v>22680</v>
      </c>
      <c r="K23" s="42"/>
    </row>
    <row r="24" spans="1:10" s="2" customFormat="1" ht="12.75" customHeight="1">
      <c r="A24" s="79" t="s">
        <v>8</v>
      </c>
      <c r="B24" s="79"/>
      <c r="C24" s="6">
        <v>380</v>
      </c>
      <c r="D24" s="6" t="s">
        <v>13</v>
      </c>
      <c r="E24" s="6">
        <v>1000</v>
      </c>
      <c r="F24" s="6">
        <v>750</v>
      </c>
      <c r="G24" s="6">
        <v>12</v>
      </c>
      <c r="H24" s="6">
        <v>1800</v>
      </c>
      <c r="I24" s="10" t="s">
        <v>15</v>
      </c>
      <c r="J24" s="10" t="s">
        <v>45</v>
      </c>
    </row>
    <row r="25" spans="1:10" s="2" customFormat="1" ht="12.75">
      <c r="A25" s="79" t="s">
        <v>17</v>
      </c>
      <c r="B25" s="79"/>
      <c r="C25" s="6">
        <v>380</v>
      </c>
      <c r="D25" s="6" t="s">
        <v>19</v>
      </c>
      <c r="E25" s="6">
        <v>500</v>
      </c>
      <c r="F25" s="6">
        <v>400</v>
      </c>
      <c r="G25" s="6" t="s">
        <v>21</v>
      </c>
      <c r="H25" s="6">
        <v>900</v>
      </c>
      <c r="I25" s="8">
        <v>18150</v>
      </c>
      <c r="J25" s="9">
        <f t="shared" si="0"/>
        <v>21780</v>
      </c>
    </row>
    <row r="26" spans="1:10" s="2" customFormat="1" ht="12.75" customHeight="1">
      <c r="A26" s="79" t="s">
        <v>18</v>
      </c>
      <c r="B26" s="79"/>
      <c r="C26" s="6">
        <v>380</v>
      </c>
      <c r="D26" s="6" t="s">
        <v>20</v>
      </c>
      <c r="E26" s="6">
        <v>1000</v>
      </c>
      <c r="F26" s="6">
        <v>750</v>
      </c>
      <c r="G26" s="6">
        <v>15</v>
      </c>
      <c r="H26" s="6">
        <v>1900</v>
      </c>
      <c r="I26" s="10" t="s">
        <v>15</v>
      </c>
      <c r="J26" s="10" t="s">
        <v>45</v>
      </c>
    </row>
    <row r="27" spans="1:10" s="2" customFormat="1" ht="12.75">
      <c r="A27" s="78" t="s">
        <v>25</v>
      </c>
      <c r="B27" s="78"/>
      <c r="C27" s="78"/>
      <c r="D27" s="78"/>
      <c r="E27" s="78"/>
      <c r="F27" s="78"/>
      <c r="G27" s="78"/>
      <c r="H27" s="78"/>
      <c r="I27" s="78"/>
      <c r="J27" s="78"/>
    </row>
    <row r="28" spans="1:10" s="2" customFormat="1" ht="32.25" customHeight="1">
      <c r="A28" s="80" t="s">
        <v>3</v>
      </c>
      <c r="B28" s="80"/>
      <c r="C28" s="4" t="s">
        <v>60</v>
      </c>
      <c r="D28" s="4" t="s">
        <v>14</v>
      </c>
      <c r="E28" s="4" t="s">
        <v>62</v>
      </c>
      <c r="F28" s="4" t="s">
        <v>6</v>
      </c>
      <c r="G28" s="43" t="s">
        <v>216</v>
      </c>
      <c r="H28" s="4" t="s">
        <v>5</v>
      </c>
      <c r="I28" s="5" t="s">
        <v>71</v>
      </c>
      <c r="J28" s="5" t="s">
        <v>70</v>
      </c>
    </row>
    <row r="29" spans="1:10" s="2" customFormat="1" ht="12.75" customHeight="1">
      <c r="A29" s="79" t="s">
        <v>26</v>
      </c>
      <c r="B29" s="79"/>
      <c r="C29" s="6">
        <v>380</v>
      </c>
      <c r="D29" s="6" t="s">
        <v>22</v>
      </c>
      <c r="E29" s="6">
        <v>200</v>
      </c>
      <c r="F29" s="6">
        <v>150</v>
      </c>
      <c r="G29" s="6" t="s">
        <v>23</v>
      </c>
      <c r="H29" s="6">
        <v>200</v>
      </c>
      <c r="I29" s="8">
        <v>16000</v>
      </c>
      <c r="J29" s="9">
        <f>I29*1.2</f>
        <v>19200</v>
      </c>
    </row>
    <row r="30" spans="1:10" s="2" customFormat="1" ht="12.75" customHeight="1">
      <c r="A30" s="79" t="s">
        <v>26</v>
      </c>
      <c r="B30" s="79"/>
      <c r="C30" s="6">
        <v>380</v>
      </c>
      <c r="D30" s="6" t="s">
        <v>24</v>
      </c>
      <c r="E30" s="6">
        <v>500</v>
      </c>
      <c r="F30" s="6">
        <v>400</v>
      </c>
      <c r="G30" s="6" t="s">
        <v>21</v>
      </c>
      <c r="H30" s="6">
        <v>980</v>
      </c>
      <c r="I30" s="8">
        <v>28150</v>
      </c>
      <c r="J30" s="9">
        <f>I30*1.2</f>
        <v>33780</v>
      </c>
    </row>
    <row r="31" spans="1:10" s="2" customFormat="1" ht="12.75" customHeight="1">
      <c r="A31" s="79" t="s">
        <v>322</v>
      </c>
      <c r="B31" s="79"/>
      <c r="C31" s="6">
        <v>380</v>
      </c>
      <c r="D31" s="6" t="s">
        <v>28</v>
      </c>
      <c r="E31" s="6" t="s">
        <v>74</v>
      </c>
      <c r="F31" s="6" t="s">
        <v>45</v>
      </c>
      <c r="G31" s="6" t="s">
        <v>21</v>
      </c>
      <c r="H31" s="6">
        <v>150</v>
      </c>
      <c r="I31" s="8">
        <v>9355</v>
      </c>
      <c r="J31" s="9">
        <f>I31*1.2</f>
        <v>11226</v>
      </c>
    </row>
    <row r="32" spans="1:10" s="2" customFormat="1" ht="12.75" customHeight="1">
      <c r="A32" s="79" t="s">
        <v>323</v>
      </c>
      <c r="B32" s="79"/>
      <c r="C32" s="6">
        <v>380</v>
      </c>
      <c r="D32" s="45" t="s">
        <v>28</v>
      </c>
      <c r="E32" s="6" t="s">
        <v>75</v>
      </c>
      <c r="F32" s="6" t="s">
        <v>45</v>
      </c>
      <c r="G32" s="6" t="s">
        <v>29</v>
      </c>
      <c r="H32" s="6">
        <v>180</v>
      </c>
      <c r="I32" s="8">
        <v>16500</v>
      </c>
      <c r="J32" s="9">
        <f>I32*1.2</f>
        <v>19800</v>
      </c>
    </row>
    <row r="33" spans="1:10" s="2" customFormat="1" ht="12.75" customHeight="1">
      <c r="A33" s="79" t="s">
        <v>229</v>
      </c>
      <c r="B33" s="79"/>
      <c r="C33" s="45">
        <v>380</v>
      </c>
      <c r="D33" s="45" t="s">
        <v>231</v>
      </c>
      <c r="E33" s="45" t="s">
        <v>74</v>
      </c>
      <c r="F33" s="45" t="s">
        <v>45</v>
      </c>
      <c r="G33" s="45" t="s">
        <v>29</v>
      </c>
      <c r="H33" s="45">
        <v>170</v>
      </c>
      <c r="I33" s="8">
        <v>23100</v>
      </c>
      <c r="J33" s="9">
        <f>I33*1.2</f>
        <v>27720</v>
      </c>
    </row>
    <row r="34" spans="1:10" s="2" customFormat="1" ht="12.75" customHeight="1">
      <c r="A34" s="79" t="s">
        <v>230</v>
      </c>
      <c r="B34" s="79"/>
      <c r="C34" s="45">
        <v>380</v>
      </c>
      <c r="D34" s="45" t="s">
        <v>232</v>
      </c>
      <c r="E34" s="45" t="s">
        <v>75</v>
      </c>
      <c r="F34" s="45" t="s">
        <v>45</v>
      </c>
      <c r="G34" s="45">
        <v>11</v>
      </c>
      <c r="H34" s="45">
        <v>380</v>
      </c>
      <c r="I34" s="10" t="s">
        <v>15</v>
      </c>
      <c r="J34" s="10" t="s">
        <v>45</v>
      </c>
    </row>
    <row r="35" spans="1:10" s="2" customFormat="1" ht="12.75" customHeight="1">
      <c r="A35" s="79" t="s">
        <v>72</v>
      </c>
      <c r="B35" s="79"/>
      <c r="C35" s="6">
        <v>380</v>
      </c>
      <c r="D35" s="6" t="s">
        <v>31</v>
      </c>
      <c r="E35" s="19" t="s">
        <v>77</v>
      </c>
      <c r="F35" s="6" t="s">
        <v>45</v>
      </c>
      <c r="G35" s="6">
        <v>15</v>
      </c>
      <c r="H35" s="6">
        <v>1500</v>
      </c>
      <c r="I35" s="10" t="s">
        <v>15</v>
      </c>
      <c r="J35" s="10" t="s">
        <v>45</v>
      </c>
    </row>
    <row r="36" spans="1:10" s="2" customFormat="1" ht="12.75" customHeight="1">
      <c r="A36" s="79" t="s">
        <v>27</v>
      </c>
      <c r="B36" s="79"/>
      <c r="C36" s="6" t="s">
        <v>45</v>
      </c>
      <c r="D36" s="6" t="s">
        <v>32</v>
      </c>
      <c r="E36" s="14" t="s">
        <v>61</v>
      </c>
      <c r="F36" s="6" t="s">
        <v>45</v>
      </c>
      <c r="G36" s="6">
        <v>4</v>
      </c>
      <c r="H36" s="6">
        <v>920</v>
      </c>
      <c r="I36" s="8">
        <v>30000</v>
      </c>
      <c r="J36" s="9">
        <f>I36*1.2</f>
        <v>36000</v>
      </c>
    </row>
    <row r="37" spans="1:10" s="2" customFormat="1" ht="12.75" customHeight="1">
      <c r="A37" s="79" t="s">
        <v>69</v>
      </c>
      <c r="B37" s="79"/>
      <c r="C37" s="6" t="s">
        <v>45</v>
      </c>
      <c r="D37" s="6" t="s">
        <v>30</v>
      </c>
      <c r="E37" s="6" t="s">
        <v>76</v>
      </c>
      <c r="F37" s="6" t="s">
        <v>45</v>
      </c>
      <c r="G37" s="6" t="s">
        <v>45</v>
      </c>
      <c r="H37" s="6">
        <v>800</v>
      </c>
      <c r="I37" s="8">
        <v>16560</v>
      </c>
      <c r="J37" s="9">
        <f>I37*1.2</f>
        <v>19872</v>
      </c>
    </row>
    <row r="38" spans="1:10" s="2" customFormat="1" ht="12.75" customHeight="1">
      <c r="A38" s="73" t="s">
        <v>218</v>
      </c>
      <c r="B38" s="74"/>
      <c r="C38" s="75"/>
      <c r="D38" s="47" t="s">
        <v>45</v>
      </c>
      <c r="E38" s="47">
        <v>140</v>
      </c>
      <c r="F38" s="21" t="s">
        <v>45</v>
      </c>
      <c r="G38" s="21" t="s">
        <v>45</v>
      </c>
      <c r="H38" s="47" t="s">
        <v>45</v>
      </c>
      <c r="I38" s="8">
        <v>1600</v>
      </c>
      <c r="J38" s="9">
        <f>I38*1.2</f>
        <v>1920</v>
      </c>
    </row>
    <row r="39" spans="1:10" s="2" customFormat="1" ht="12.75">
      <c r="A39" s="73" t="s">
        <v>217</v>
      </c>
      <c r="B39" s="74"/>
      <c r="C39" s="75"/>
      <c r="D39" s="47" t="s">
        <v>45</v>
      </c>
      <c r="E39" s="47">
        <v>200</v>
      </c>
      <c r="F39" s="21" t="s">
        <v>45</v>
      </c>
      <c r="G39" s="21" t="s">
        <v>45</v>
      </c>
      <c r="H39" s="47" t="s">
        <v>45</v>
      </c>
      <c r="I39" s="8">
        <v>1900</v>
      </c>
      <c r="J39" s="9">
        <f>I39*1.2</f>
        <v>2280</v>
      </c>
    </row>
    <row r="40" spans="1:10" s="2" customFormat="1" ht="12.75" customHeight="1">
      <c r="A40" s="73" t="s">
        <v>333</v>
      </c>
      <c r="B40" s="74"/>
      <c r="C40" s="75" t="s">
        <v>45</v>
      </c>
      <c r="D40" s="68" t="s">
        <v>332</v>
      </c>
      <c r="E40" s="14" t="s">
        <v>45</v>
      </c>
      <c r="F40" s="68" t="s">
        <v>45</v>
      </c>
      <c r="G40" s="68" t="s">
        <v>45</v>
      </c>
      <c r="H40" s="68">
        <v>22</v>
      </c>
      <c r="I40" s="8">
        <v>1100</v>
      </c>
      <c r="J40" s="9">
        <f>I40*1.2</f>
        <v>1320</v>
      </c>
    </row>
    <row r="41" spans="1:10" s="2" customFormat="1" ht="15">
      <c r="A41"/>
      <c r="B41"/>
      <c r="C41"/>
      <c r="D41" s="67" t="s">
        <v>331</v>
      </c>
      <c r="E41"/>
      <c r="F41"/>
      <c r="G41"/>
      <c r="H41"/>
      <c r="I41"/>
      <c r="J41"/>
    </row>
    <row r="42" spans="1:10" s="2" customFormat="1" ht="12.75" customHeight="1">
      <c r="A42"/>
      <c r="B42"/>
      <c r="C42"/>
      <c r="D42"/>
      <c r="E42"/>
      <c r="F42"/>
      <c r="G42"/>
      <c r="H42"/>
      <c r="I42"/>
      <c r="J42"/>
    </row>
    <row r="43" spans="1:10" s="2" customFormat="1" ht="12.75" customHeight="1">
      <c r="A43"/>
      <c r="B43"/>
      <c r="C43"/>
      <c r="D43"/>
      <c r="E43"/>
      <c r="F43"/>
      <c r="G43"/>
      <c r="H43"/>
      <c r="I43"/>
      <c r="J43"/>
    </row>
    <row r="44" spans="1:10" s="2" customFormat="1" ht="12.75" customHeight="1">
      <c r="A44"/>
      <c r="B44"/>
      <c r="C44"/>
      <c r="D44"/>
      <c r="E44"/>
      <c r="F44"/>
      <c r="G44"/>
      <c r="H44"/>
      <c r="I44"/>
      <c r="J44"/>
    </row>
    <row r="45" spans="1:10" s="2" customFormat="1" ht="12.75" customHeight="1">
      <c r="A45"/>
      <c r="B45"/>
      <c r="C45"/>
      <c r="D45"/>
      <c r="E45"/>
      <c r="F45"/>
      <c r="G45"/>
      <c r="H45"/>
      <c r="I45"/>
      <c r="J45"/>
    </row>
    <row r="46" spans="1:10" s="2" customFormat="1" ht="12.75" customHeight="1">
      <c r="A46"/>
      <c r="B46"/>
      <c r="C46"/>
      <c r="D46"/>
      <c r="E46"/>
      <c r="F46"/>
      <c r="G46"/>
      <c r="H46"/>
      <c r="I46"/>
      <c r="J46"/>
    </row>
    <row r="47" spans="1:10" s="2" customFormat="1" ht="12.75" customHeight="1">
      <c r="A47"/>
      <c r="B47"/>
      <c r="C47"/>
      <c r="D47"/>
      <c r="E47"/>
      <c r="F47"/>
      <c r="G47"/>
      <c r="H47"/>
      <c r="I47"/>
      <c r="J47"/>
    </row>
    <row r="48" spans="1:10" s="2" customFormat="1" ht="12.75" customHeight="1">
      <c r="A48"/>
      <c r="B48"/>
      <c r="C48"/>
      <c r="D48"/>
      <c r="E48"/>
      <c r="F48"/>
      <c r="G48"/>
      <c r="H48"/>
      <c r="I48"/>
      <c r="J48"/>
    </row>
    <row r="49" spans="1:10" s="2" customFormat="1" ht="12.75" customHeight="1">
      <c r="A49"/>
      <c r="B49"/>
      <c r="C49"/>
      <c r="D49"/>
      <c r="E49"/>
      <c r="F49"/>
      <c r="G49"/>
      <c r="H49"/>
      <c r="I49"/>
      <c r="J49"/>
    </row>
    <row r="50" spans="1:10" s="2" customFormat="1" ht="12.75" customHeight="1">
      <c r="A50"/>
      <c r="B50"/>
      <c r="C50"/>
      <c r="D50"/>
      <c r="E50"/>
      <c r="F50"/>
      <c r="G50"/>
      <c r="H50"/>
      <c r="I50"/>
      <c r="J50"/>
    </row>
    <row r="51" spans="1:10" s="2" customFormat="1" ht="12.75" customHeight="1">
      <c r="A51"/>
      <c r="B51"/>
      <c r="C51"/>
      <c r="D51"/>
      <c r="E51"/>
      <c r="F51"/>
      <c r="G51"/>
      <c r="H51"/>
      <c r="I51"/>
      <c r="J51"/>
    </row>
    <row r="52" spans="1:10" s="2" customFormat="1" ht="12.75" customHeight="1">
      <c r="A52"/>
      <c r="B52"/>
      <c r="C52"/>
      <c r="D52"/>
      <c r="E52"/>
      <c r="F52"/>
      <c r="G52"/>
      <c r="H52"/>
      <c r="I52"/>
      <c r="J52"/>
    </row>
    <row r="53" spans="1:10" s="2" customFormat="1" ht="15">
      <c r="A53"/>
      <c r="B53"/>
      <c r="C53"/>
      <c r="D53"/>
      <c r="E53"/>
      <c r="F53"/>
      <c r="G53"/>
      <c r="H53"/>
      <c r="I53"/>
      <c r="J53"/>
    </row>
  </sheetData>
  <sheetProtection formatCells="0" formatColumns="0" formatRows="0"/>
  <mergeCells count="34">
    <mergeCell ref="F9:J9"/>
    <mergeCell ref="A11:B11"/>
    <mergeCell ref="A15:B15"/>
    <mergeCell ref="A17:B17"/>
    <mergeCell ref="A14:B14"/>
    <mergeCell ref="A35:B35"/>
    <mergeCell ref="A31:B31"/>
    <mergeCell ref="A33:B33"/>
    <mergeCell ref="A34:B34"/>
    <mergeCell ref="A16:B16"/>
    <mergeCell ref="A28:B28"/>
    <mergeCell ref="A39:C39"/>
    <mergeCell ref="A30:B30"/>
    <mergeCell ref="A29:B29"/>
    <mergeCell ref="A38:C38"/>
    <mergeCell ref="A32:B32"/>
    <mergeCell ref="A37:B37"/>
    <mergeCell ref="A18:B18"/>
    <mergeCell ref="A22:B22"/>
    <mergeCell ref="A19:B19"/>
    <mergeCell ref="A21:B21"/>
    <mergeCell ref="A23:B23"/>
    <mergeCell ref="A26:B26"/>
    <mergeCell ref="A24:B24"/>
    <mergeCell ref="A40:C40"/>
    <mergeCell ref="C1:G1"/>
    <mergeCell ref="A8:I8"/>
    <mergeCell ref="A10:J10"/>
    <mergeCell ref="A12:B12"/>
    <mergeCell ref="A13:B13"/>
    <mergeCell ref="A25:B25"/>
    <mergeCell ref="A20:B20"/>
    <mergeCell ref="A27:J27"/>
    <mergeCell ref="A36:B36"/>
  </mergeCells>
  <hyperlinks>
    <hyperlink ref="G5" r:id="rId1" display="http://invt-termit.org.ua/"/>
  </hyperlinks>
  <printOptions/>
  <pageMargins left="0.984251968503937" right="0.11811023622047245" top="0.15748031496062992" bottom="0.15748031496062992" header="0.31496062992125984" footer="0.31496062992125984"/>
  <pageSetup horizontalDpi="600" verticalDpi="600" orientation="landscape" paperSize="9" scale="9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G49" sqref="G49"/>
    </sheetView>
  </sheetViews>
  <sheetFormatPr defaultColWidth="9.140625" defaultRowHeight="15"/>
  <cols>
    <col min="1" max="1" width="6.421875" style="0" customWidth="1"/>
    <col min="2" max="2" width="9.421875" style="0" customWidth="1"/>
    <col min="3" max="3" width="10.421875" style="0" customWidth="1"/>
    <col min="5" max="5" width="9.28125" style="0" customWidth="1"/>
    <col min="6" max="6" width="11.57421875" style="0" customWidth="1"/>
    <col min="7" max="7" width="5.57421875" style="0" customWidth="1"/>
    <col min="8" max="8" width="8.00390625" style="0" customWidth="1"/>
    <col min="9" max="9" width="7.7109375" style="0" customWidth="1"/>
    <col min="10" max="10" width="11.28125" style="0" bestFit="1" customWidth="1"/>
  </cols>
  <sheetData>
    <row r="1" spans="2:11" ht="45" customHeight="1">
      <c r="B1" s="1"/>
      <c r="C1" s="62"/>
      <c r="D1" s="82" t="s">
        <v>334</v>
      </c>
      <c r="E1" s="82"/>
      <c r="F1" s="82"/>
      <c r="G1" s="82"/>
      <c r="H1" s="82"/>
      <c r="I1" s="82"/>
      <c r="J1" s="82"/>
      <c r="K1" s="82"/>
    </row>
    <row r="2" spans="1:11" ht="6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11" ht="15">
      <c r="A3" s="12" t="s">
        <v>1</v>
      </c>
      <c r="B3" s="12" t="s">
        <v>349</v>
      </c>
      <c r="C3" s="12"/>
      <c r="D3" s="12"/>
      <c r="E3" s="12"/>
      <c r="F3" s="12"/>
      <c r="G3" s="12"/>
      <c r="H3" s="12"/>
      <c r="I3" s="12"/>
      <c r="J3" s="12"/>
      <c r="K3" s="2"/>
    </row>
    <row r="4" spans="1:11" ht="15">
      <c r="A4" s="12" t="s">
        <v>0</v>
      </c>
      <c r="B4" s="12" t="s">
        <v>79</v>
      </c>
      <c r="C4" s="12"/>
      <c r="D4" s="12" t="s">
        <v>340</v>
      </c>
      <c r="E4" s="12"/>
      <c r="F4" s="12"/>
      <c r="G4" s="12"/>
      <c r="H4" s="13" t="s">
        <v>4</v>
      </c>
      <c r="I4" s="12"/>
      <c r="J4" s="12"/>
      <c r="K4" s="2"/>
    </row>
    <row r="5" spans="1:11" ht="15">
      <c r="A5" s="12" t="s">
        <v>339</v>
      </c>
      <c r="B5" s="12"/>
      <c r="C5" s="12"/>
      <c r="D5" s="12"/>
      <c r="E5" s="12"/>
      <c r="F5" s="12"/>
      <c r="G5" s="12"/>
      <c r="H5" s="13"/>
      <c r="I5" s="12"/>
      <c r="J5" s="12"/>
      <c r="K5" s="2"/>
    </row>
    <row r="6" spans="1:11" ht="20.25" customHeight="1">
      <c r="A6" s="77" t="s">
        <v>16</v>
      </c>
      <c r="B6" s="77"/>
      <c r="C6" s="77"/>
      <c r="D6" s="77"/>
      <c r="E6" s="77"/>
      <c r="F6" s="77"/>
      <c r="G6" s="77"/>
      <c r="H6" s="77"/>
      <c r="I6" s="77"/>
      <c r="J6" s="77"/>
      <c r="K6" s="2"/>
    </row>
    <row r="7" spans="1:11" ht="15">
      <c r="A7" s="3"/>
      <c r="B7" s="3"/>
      <c r="C7" s="3"/>
      <c r="D7" s="3"/>
      <c r="E7" s="3"/>
      <c r="F7" s="3"/>
      <c r="G7" s="83" t="s">
        <v>350</v>
      </c>
      <c r="H7" s="83"/>
      <c r="I7" s="83"/>
      <c r="J7" s="83"/>
      <c r="K7" s="83"/>
    </row>
    <row r="8" spans="1:11" ht="54.75" customHeight="1">
      <c r="A8" s="84" t="s">
        <v>40</v>
      </c>
      <c r="B8" s="85"/>
      <c r="C8" s="70" t="s">
        <v>59</v>
      </c>
      <c r="D8" s="70" t="s">
        <v>41</v>
      </c>
      <c r="E8" s="70" t="s">
        <v>336</v>
      </c>
      <c r="F8" s="70" t="s">
        <v>337</v>
      </c>
      <c r="G8" s="86" t="s">
        <v>44</v>
      </c>
      <c r="H8" s="86"/>
      <c r="I8" s="70" t="s">
        <v>43</v>
      </c>
      <c r="J8" s="5" t="s">
        <v>71</v>
      </c>
      <c r="K8" s="5" t="s">
        <v>70</v>
      </c>
    </row>
    <row r="9" spans="1:11" ht="15">
      <c r="A9" s="87" t="s">
        <v>321</v>
      </c>
      <c r="B9" s="88"/>
      <c r="C9" s="88"/>
      <c r="D9" s="88"/>
      <c r="E9" s="88"/>
      <c r="F9" s="88"/>
      <c r="G9" s="88"/>
      <c r="H9" s="88"/>
      <c r="I9" s="88"/>
      <c r="J9" s="88"/>
      <c r="K9" s="89"/>
    </row>
    <row r="10" spans="1:11" ht="15" customHeight="1">
      <c r="A10" s="79" t="s">
        <v>219</v>
      </c>
      <c r="B10" s="79"/>
      <c r="C10" s="69">
        <v>2</v>
      </c>
      <c r="D10" s="69">
        <v>220</v>
      </c>
      <c r="E10" s="69">
        <v>400</v>
      </c>
      <c r="F10" s="69">
        <v>50</v>
      </c>
      <c r="G10" s="80" t="s">
        <v>34</v>
      </c>
      <c r="H10" s="80"/>
      <c r="I10" s="69">
        <v>4</v>
      </c>
      <c r="J10" s="20">
        <v>1065</v>
      </c>
      <c r="K10" s="9">
        <f aca="true" t="shared" si="0" ref="K10:K36">J10*1.2</f>
        <v>1278</v>
      </c>
    </row>
    <row r="11" spans="1:11" ht="15" customHeight="1">
      <c r="A11" s="79" t="s">
        <v>220</v>
      </c>
      <c r="B11" s="79"/>
      <c r="C11" s="69">
        <v>3</v>
      </c>
      <c r="D11" s="69">
        <v>220</v>
      </c>
      <c r="E11" s="69">
        <v>400</v>
      </c>
      <c r="F11" s="69">
        <v>75</v>
      </c>
      <c r="G11" s="80" t="s">
        <v>35</v>
      </c>
      <c r="H11" s="80"/>
      <c r="I11" s="69">
        <v>5</v>
      </c>
      <c r="J11" s="20">
        <v>1195</v>
      </c>
      <c r="K11" s="9">
        <f t="shared" si="0"/>
        <v>1434</v>
      </c>
    </row>
    <row r="12" spans="1:11" ht="15" customHeight="1">
      <c r="A12" s="79" t="s">
        <v>221</v>
      </c>
      <c r="B12" s="79"/>
      <c r="C12" s="69">
        <v>4</v>
      </c>
      <c r="D12" s="69">
        <v>220</v>
      </c>
      <c r="E12" s="69">
        <v>400</v>
      </c>
      <c r="F12" s="69">
        <v>100</v>
      </c>
      <c r="G12" s="80" t="s">
        <v>35</v>
      </c>
      <c r="H12" s="80"/>
      <c r="I12" s="69">
        <v>5</v>
      </c>
      <c r="J12" s="20">
        <v>1495</v>
      </c>
      <c r="K12" s="9">
        <f t="shared" si="0"/>
        <v>1794</v>
      </c>
    </row>
    <row r="13" spans="1:11" ht="15" customHeight="1">
      <c r="A13" s="79" t="s">
        <v>222</v>
      </c>
      <c r="B13" s="79"/>
      <c r="C13" s="69">
        <v>5</v>
      </c>
      <c r="D13" s="69">
        <v>220</v>
      </c>
      <c r="E13" s="69">
        <v>400</v>
      </c>
      <c r="F13" s="69">
        <v>125</v>
      </c>
      <c r="G13" s="80" t="s">
        <v>35</v>
      </c>
      <c r="H13" s="80"/>
      <c r="I13" s="69">
        <v>6</v>
      </c>
      <c r="J13" s="20">
        <v>1795</v>
      </c>
      <c r="K13" s="9">
        <f t="shared" si="0"/>
        <v>2154</v>
      </c>
    </row>
    <row r="14" spans="1:11" ht="15" customHeight="1">
      <c r="A14" s="79" t="s">
        <v>223</v>
      </c>
      <c r="B14" s="79"/>
      <c r="C14" s="69">
        <v>6</v>
      </c>
      <c r="D14" s="69">
        <v>220</v>
      </c>
      <c r="E14" s="69">
        <v>400</v>
      </c>
      <c r="F14" s="69">
        <v>150</v>
      </c>
      <c r="G14" s="80" t="s">
        <v>35</v>
      </c>
      <c r="H14" s="80"/>
      <c r="I14" s="69">
        <v>6</v>
      </c>
      <c r="J14" s="20">
        <v>1995</v>
      </c>
      <c r="K14" s="9">
        <f t="shared" si="0"/>
        <v>2394</v>
      </c>
    </row>
    <row r="15" spans="1:11" ht="15" customHeight="1">
      <c r="A15" s="79" t="s">
        <v>223</v>
      </c>
      <c r="B15" s="79"/>
      <c r="C15" s="44" t="s">
        <v>215</v>
      </c>
      <c r="D15" s="69">
        <v>380</v>
      </c>
      <c r="E15" s="69">
        <v>400</v>
      </c>
      <c r="F15" s="69">
        <v>150</v>
      </c>
      <c r="G15" s="80" t="s">
        <v>35</v>
      </c>
      <c r="H15" s="80"/>
      <c r="I15" s="69">
        <v>8</v>
      </c>
      <c r="J15" s="20">
        <v>2295</v>
      </c>
      <c r="K15" s="9">
        <f t="shared" si="0"/>
        <v>2754</v>
      </c>
    </row>
    <row r="16" spans="1:11" ht="15" customHeight="1">
      <c r="A16" s="79" t="s">
        <v>224</v>
      </c>
      <c r="B16" s="79"/>
      <c r="C16" s="69" t="s">
        <v>36</v>
      </c>
      <c r="D16" s="69">
        <v>380</v>
      </c>
      <c r="E16" s="69">
        <v>600</v>
      </c>
      <c r="F16" s="69">
        <v>225</v>
      </c>
      <c r="G16" s="80" t="s">
        <v>35</v>
      </c>
      <c r="H16" s="80"/>
      <c r="I16" s="69">
        <v>12</v>
      </c>
      <c r="J16" s="20">
        <v>2700</v>
      </c>
      <c r="K16" s="9">
        <f t="shared" si="0"/>
        <v>3240</v>
      </c>
    </row>
    <row r="17" spans="1:11" ht="15" customHeight="1">
      <c r="A17" s="79" t="s">
        <v>225</v>
      </c>
      <c r="B17" s="79"/>
      <c r="C17" s="69" t="s">
        <v>42</v>
      </c>
      <c r="D17" s="69">
        <v>380</v>
      </c>
      <c r="E17" s="69">
        <v>800</v>
      </c>
      <c r="F17" s="69">
        <v>300</v>
      </c>
      <c r="G17" s="80" t="s">
        <v>37</v>
      </c>
      <c r="H17" s="80"/>
      <c r="I17" s="69">
        <v>14</v>
      </c>
      <c r="J17" s="20">
        <v>3000</v>
      </c>
      <c r="K17" s="9">
        <f t="shared" si="0"/>
        <v>3600</v>
      </c>
    </row>
    <row r="18" spans="1:11" ht="15">
      <c r="A18" s="79" t="s">
        <v>226</v>
      </c>
      <c r="B18" s="79"/>
      <c r="C18" s="69" t="s">
        <v>38</v>
      </c>
      <c r="D18" s="69">
        <v>380</v>
      </c>
      <c r="E18" s="69">
        <v>800</v>
      </c>
      <c r="F18" s="69">
        <v>375</v>
      </c>
      <c r="G18" s="80" t="s">
        <v>39</v>
      </c>
      <c r="H18" s="80"/>
      <c r="I18" s="69">
        <v>15</v>
      </c>
      <c r="J18" s="20">
        <v>3400</v>
      </c>
      <c r="K18" s="9">
        <f t="shared" si="0"/>
        <v>4080</v>
      </c>
    </row>
    <row r="19" spans="1:11" ht="15" customHeight="1">
      <c r="A19" s="87" t="s">
        <v>83</v>
      </c>
      <c r="B19" s="88"/>
      <c r="C19" s="88"/>
      <c r="D19" s="88"/>
      <c r="E19" s="88"/>
      <c r="F19" s="88"/>
      <c r="G19" s="88"/>
      <c r="H19" s="88"/>
      <c r="I19" s="88"/>
      <c r="J19" s="88"/>
      <c r="K19" s="89"/>
    </row>
    <row r="20" spans="1:11" ht="15" customHeight="1">
      <c r="A20" s="79" t="s">
        <v>219</v>
      </c>
      <c r="B20" s="79"/>
      <c r="C20" s="69">
        <v>2</v>
      </c>
      <c r="D20" s="69">
        <v>220</v>
      </c>
      <c r="E20" s="69">
        <v>400</v>
      </c>
      <c r="F20" s="69">
        <v>50</v>
      </c>
      <c r="G20" s="80" t="s">
        <v>342</v>
      </c>
      <c r="H20" s="80"/>
      <c r="I20" s="69">
        <v>5</v>
      </c>
      <c r="J20" s="20">
        <v>1065</v>
      </c>
      <c r="K20" s="9">
        <f t="shared" si="0"/>
        <v>1278</v>
      </c>
    </row>
    <row r="21" spans="1:11" ht="15" customHeight="1">
      <c r="A21" s="79" t="s">
        <v>348</v>
      </c>
      <c r="B21" s="79"/>
      <c r="C21" s="72">
        <v>2.5</v>
      </c>
      <c r="D21" s="72">
        <v>220</v>
      </c>
      <c r="E21" s="72">
        <v>400</v>
      </c>
      <c r="F21" s="72">
        <v>50</v>
      </c>
      <c r="G21" s="80" t="s">
        <v>342</v>
      </c>
      <c r="H21" s="80"/>
      <c r="I21" s="72">
        <v>5</v>
      </c>
      <c r="J21" s="20">
        <v>1095</v>
      </c>
      <c r="K21" s="9">
        <f>J21*1.2</f>
        <v>1314</v>
      </c>
    </row>
    <row r="22" spans="1:11" ht="15" customHeight="1">
      <c r="A22" s="79" t="s">
        <v>220</v>
      </c>
      <c r="B22" s="79"/>
      <c r="C22" s="69">
        <v>3</v>
      </c>
      <c r="D22" s="69">
        <v>220</v>
      </c>
      <c r="E22" s="69">
        <v>400</v>
      </c>
      <c r="F22" s="69">
        <v>75</v>
      </c>
      <c r="G22" s="80" t="s">
        <v>342</v>
      </c>
      <c r="H22" s="80"/>
      <c r="I22" s="69">
        <v>5</v>
      </c>
      <c r="J22" s="20">
        <v>1195</v>
      </c>
      <c r="K22" s="9">
        <f t="shared" si="0"/>
        <v>1434</v>
      </c>
    </row>
    <row r="23" spans="1:11" ht="15" customHeight="1">
      <c r="A23" s="79" t="s">
        <v>221</v>
      </c>
      <c r="B23" s="79"/>
      <c r="C23" s="69">
        <v>4</v>
      </c>
      <c r="D23" s="69">
        <v>220</v>
      </c>
      <c r="E23" s="69">
        <v>400</v>
      </c>
      <c r="F23" s="69">
        <v>100</v>
      </c>
      <c r="G23" s="80" t="s">
        <v>342</v>
      </c>
      <c r="H23" s="80"/>
      <c r="I23" s="69">
        <v>5</v>
      </c>
      <c r="J23" s="20">
        <v>1495</v>
      </c>
      <c r="K23" s="9">
        <f t="shared" si="0"/>
        <v>1794</v>
      </c>
    </row>
    <row r="24" spans="1:11" ht="15" customHeight="1">
      <c r="A24" s="79" t="s">
        <v>222</v>
      </c>
      <c r="B24" s="79"/>
      <c r="C24" s="69">
        <v>5</v>
      </c>
      <c r="D24" s="69">
        <v>220</v>
      </c>
      <c r="E24" s="69">
        <v>400</v>
      </c>
      <c r="F24" s="69">
        <v>125</v>
      </c>
      <c r="G24" s="80" t="s">
        <v>342</v>
      </c>
      <c r="H24" s="80"/>
      <c r="I24" s="69">
        <v>5</v>
      </c>
      <c r="J24" s="20">
        <v>1795</v>
      </c>
      <c r="K24" s="9">
        <f t="shared" si="0"/>
        <v>2154</v>
      </c>
    </row>
    <row r="25" spans="1:11" ht="15" customHeight="1">
      <c r="A25" s="79" t="s">
        <v>223</v>
      </c>
      <c r="B25" s="79"/>
      <c r="C25" s="69">
        <v>6</v>
      </c>
      <c r="D25" s="69">
        <v>220</v>
      </c>
      <c r="E25" s="69">
        <v>400</v>
      </c>
      <c r="F25" s="69">
        <v>150</v>
      </c>
      <c r="G25" s="80" t="s">
        <v>342</v>
      </c>
      <c r="H25" s="80"/>
      <c r="I25" s="69">
        <v>5</v>
      </c>
      <c r="J25" s="20">
        <v>1995</v>
      </c>
      <c r="K25" s="9">
        <f t="shared" si="0"/>
        <v>2394</v>
      </c>
    </row>
    <row r="26" spans="1:11" ht="15" customHeight="1">
      <c r="A26" s="79" t="s">
        <v>82</v>
      </c>
      <c r="B26" s="79"/>
      <c r="C26" s="44" t="s">
        <v>215</v>
      </c>
      <c r="D26" s="69">
        <v>380</v>
      </c>
      <c r="E26" s="69">
        <v>400</v>
      </c>
      <c r="F26" s="69">
        <v>150</v>
      </c>
      <c r="G26" s="80" t="s">
        <v>343</v>
      </c>
      <c r="H26" s="80"/>
      <c r="I26" s="69">
        <v>6</v>
      </c>
      <c r="J26" s="20">
        <v>2295</v>
      </c>
      <c r="K26" s="9">
        <f t="shared" si="0"/>
        <v>2754</v>
      </c>
    </row>
    <row r="27" spans="1:11" ht="15" customHeight="1">
      <c r="A27" s="73" t="s">
        <v>46</v>
      </c>
      <c r="B27" s="75"/>
      <c r="C27" s="11" t="s">
        <v>36</v>
      </c>
      <c r="D27" s="70">
        <v>380</v>
      </c>
      <c r="E27" s="70">
        <v>700</v>
      </c>
      <c r="F27" s="69">
        <v>225</v>
      </c>
      <c r="G27" s="80" t="s">
        <v>344</v>
      </c>
      <c r="H27" s="80"/>
      <c r="I27" s="69">
        <v>8</v>
      </c>
      <c r="J27" s="20">
        <v>2700</v>
      </c>
      <c r="K27" s="9">
        <f t="shared" si="0"/>
        <v>3240</v>
      </c>
    </row>
    <row r="28" spans="1:11" ht="15" customHeight="1">
      <c r="A28" s="79" t="s">
        <v>47</v>
      </c>
      <c r="B28" s="79"/>
      <c r="C28" s="11" t="s">
        <v>42</v>
      </c>
      <c r="D28" s="70">
        <v>380</v>
      </c>
      <c r="E28" s="70">
        <v>900</v>
      </c>
      <c r="F28" s="69">
        <v>300</v>
      </c>
      <c r="G28" s="84" t="s">
        <v>345</v>
      </c>
      <c r="H28" s="85"/>
      <c r="I28" s="69">
        <v>10</v>
      </c>
      <c r="J28" s="20">
        <v>3000</v>
      </c>
      <c r="K28" s="9">
        <f t="shared" si="0"/>
        <v>3600</v>
      </c>
    </row>
    <row r="29" spans="1:11" ht="15" customHeight="1">
      <c r="A29" s="79" t="s">
        <v>48</v>
      </c>
      <c r="B29" s="79"/>
      <c r="C29" s="11" t="s">
        <v>38</v>
      </c>
      <c r="D29" s="70">
        <v>380</v>
      </c>
      <c r="E29" s="70">
        <v>1100</v>
      </c>
      <c r="F29" s="69">
        <v>375</v>
      </c>
      <c r="G29" s="84" t="s">
        <v>346</v>
      </c>
      <c r="H29" s="85"/>
      <c r="I29" s="69">
        <v>12</v>
      </c>
      <c r="J29" s="20">
        <v>3400</v>
      </c>
      <c r="K29" s="9">
        <f t="shared" si="0"/>
        <v>4080</v>
      </c>
    </row>
    <row r="30" spans="1:11" ht="15" customHeight="1">
      <c r="A30" s="79" t="s">
        <v>49</v>
      </c>
      <c r="B30" s="79"/>
      <c r="C30" s="11" t="s">
        <v>57</v>
      </c>
      <c r="D30" s="70">
        <v>380</v>
      </c>
      <c r="E30" s="70">
        <v>1100</v>
      </c>
      <c r="F30" s="70">
        <v>450</v>
      </c>
      <c r="G30" s="84" t="s">
        <v>346</v>
      </c>
      <c r="H30" s="85"/>
      <c r="I30" s="69">
        <v>12</v>
      </c>
      <c r="J30" s="20">
        <v>3700</v>
      </c>
      <c r="K30" s="9">
        <f t="shared" si="0"/>
        <v>4440</v>
      </c>
    </row>
    <row r="31" spans="1:11" ht="15" customHeight="1">
      <c r="A31" s="79" t="s">
        <v>50</v>
      </c>
      <c r="B31" s="79"/>
      <c r="C31" s="11" t="s">
        <v>58</v>
      </c>
      <c r="D31" s="70">
        <v>380</v>
      </c>
      <c r="E31" s="70">
        <v>2490</v>
      </c>
      <c r="F31" s="70">
        <v>600</v>
      </c>
      <c r="G31" s="84" t="s">
        <v>346</v>
      </c>
      <c r="H31" s="85"/>
      <c r="I31" s="69">
        <v>18</v>
      </c>
      <c r="J31" s="20">
        <v>4300</v>
      </c>
      <c r="K31" s="9">
        <f t="shared" si="0"/>
        <v>5160</v>
      </c>
    </row>
    <row r="32" spans="1:11" ht="15" customHeight="1">
      <c r="A32" s="79" t="s">
        <v>73</v>
      </c>
      <c r="B32" s="79"/>
      <c r="C32" s="11" t="s">
        <v>326</v>
      </c>
      <c r="D32" s="70">
        <v>380</v>
      </c>
      <c r="E32" s="70">
        <v>2490</v>
      </c>
      <c r="F32" s="70">
        <v>675</v>
      </c>
      <c r="G32" s="84" t="s">
        <v>347</v>
      </c>
      <c r="H32" s="85"/>
      <c r="I32" s="69">
        <v>25</v>
      </c>
      <c r="J32" s="20">
        <v>5900</v>
      </c>
      <c r="K32" s="9">
        <f t="shared" si="0"/>
        <v>7080</v>
      </c>
    </row>
    <row r="33" spans="1:11" ht="15" customHeight="1">
      <c r="A33" s="79" t="s">
        <v>51</v>
      </c>
      <c r="B33" s="79"/>
      <c r="C33" s="11" t="s">
        <v>54</v>
      </c>
      <c r="D33" s="70">
        <v>380</v>
      </c>
      <c r="E33" s="70">
        <v>2490</v>
      </c>
      <c r="F33" s="70">
        <v>750</v>
      </c>
      <c r="G33" s="84" t="s">
        <v>347</v>
      </c>
      <c r="H33" s="85"/>
      <c r="I33" s="69">
        <v>26</v>
      </c>
      <c r="J33" s="20">
        <v>6300</v>
      </c>
      <c r="K33" s="9">
        <f t="shared" si="0"/>
        <v>7560</v>
      </c>
    </row>
    <row r="34" spans="1:11" ht="15" customHeight="1">
      <c r="A34" s="79" t="s">
        <v>52</v>
      </c>
      <c r="B34" s="79"/>
      <c r="C34" s="11" t="s">
        <v>55</v>
      </c>
      <c r="D34" s="70">
        <v>380</v>
      </c>
      <c r="E34" s="70">
        <v>2490</v>
      </c>
      <c r="F34" s="70">
        <v>900</v>
      </c>
      <c r="G34" s="84" t="s">
        <v>347</v>
      </c>
      <c r="H34" s="85"/>
      <c r="I34" s="69">
        <v>30</v>
      </c>
      <c r="J34" s="20">
        <v>6900</v>
      </c>
      <c r="K34" s="9">
        <f t="shared" si="0"/>
        <v>8280</v>
      </c>
    </row>
    <row r="35" spans="1:11" ht="15" customHeight="1">
      <c r="A35" s="79" t="s">
        <v>53</v>
      </c>
      <c r="B35" s="79"/>
      <c r="C35" s="11" t="s">
        <v>56</v>
      </c>
      <c r="D35" s="70">
        <v>380</v>
      </c>
      <c r="E35" s="70">
        <v>2490</v>
      </c>
      <c r="F35" s="70">
        <v>1125</v>
      </c>
      <c r="G35" s="84" t="s">
        <v>347</v>
      </c>
      <c r="H35" s="85"/>
      <c r="I35" s="69">
        <v>31</v>
      </c>
      <c r="J35" s="20">
        <v>7600</v>
      </c>
      <c r="K35" s="9">
        <f t="shared" si="0"/>
        <v>9120</v>
      </c>
    </row>
    <row r="36" spans="1:11" ht="15" customHeight="1">
      <c r="A36" s="79" t="s">
        <v>80</v>
      </c>
      <c r="B36" s="79"/>
      <c r="C36" s="11" t="s">
        <v>81</v>
      </c>
      <c r="D36" s="70">
        <v>380</v>
      </c>
      <c r="E36" s="70">
        <v>3540</v>
      </c>
      <c r="F36" s="70">
        <v>1350</v>
      </c>
      <c r="G36" s="80" t="s">
        <v>325</v>
      </c>
      <c r="H36" s="80"/>
      <c r="I36" s="69">
        <v>38</v>
      </c>
      <c r="J36" s="20">
        <v>8900</v>
      </c>
      <c r="K36" s="9">
        <f t="shared" si="0"/>
        <v>10680</v>
      </c>
    </row>
    <row r="37" spans="1:11" ht="25.5" customHeight="1">
      <c r="A37" s="90" t="s">
        <v>324</v>
      </c>
      <c r="B37" s="91"/>
      <c r="C37" s="91"/>
      <c r="D37" s="91"/>
      <c r="E37" s="91"/>
      <c r="F37" s="91"/>
      <c r="G37" s="91"/>
      <c r="H37" s="91"/>
      <c r="I37" s="91"/>
      <c r="J37" s="91"/>
      <c r="K37" s="92"/>
    </row>
    <row r="38" spans="1:11" ht="15" customHeight="1">
      <c r="A38" s="79" t="s">
        <v>84</v>
      </c>
      <c r="B38" s="79"/>
      <c r="C38" s="11">
        <v>6</v>
      </c>
      <c r="D38" s="70">
        <v>380</v>
      </c>
      <c r="E38" s="70">
        <v>400</v>
      </c>
      <c r="F38" s="70" t="s">
        <v>45</v>
      </c>
      <c r="G38" s="80" t="s">
        <v>85</v>
      </c>
      <c r="H38" s="80"/>
      <c r="I38" s="69">
        <v>12</v>
      </c>
      <c r="J38" s="20">
        <v>1800</v>
      </c>
      <c r="K38" s="9">
        <f>J38*1.2</f>
        <v>2160</v>
      </c>
    </row>
    <row r="39" spans="1:11" ht="15.75" customHeight="1">
      <c r="A39" s="79" t="s">
        <v>33</v>
      </c>
      <c r="B39" s="79"/>
      <c r="C39" s="11" t="s">
        <v>42</v>
      </c>
      <c r="D39" s="70">
        <v>380</v>
      </c>
      <c r="E39" s="70">
        <v>1100</v>
      </c>
      <c r="F39" s="70" t="s">
        <v>45</v>
      </c>
      <c r="G39" s="80" t="s">
        <v>85</v>
      </c>
      <c r="H39" s="80"/>
      <c r="I39" s="69">
        <v>12</v>
      </c>
      <c r="J39" s="20">
        <v>2180</v>
      </c>
      <c r="K39" s="9">
        <f>J39*1.2</f>
        <v>2616</v>
      </c>
    </row>
    <row r="40" spans="1:11" ht="15">
      <c r="A40" s="79" t="s">
        <v>47</v>
      </c>
      <c r="B40" s="79"/>
      <c r="C40" s="11" t="s">
        <v>42</v>
      </c>
      <c r="D40" s="70">
        <v>380</v>
      </c>
      <c r="E40" s="70">
        <v>1100</v>
      </c>
      <c r="F40" s="70" t="s">
        <v>45</v>
      </c>
      <c r="G40" s="80" t="s">
        <v>86</v>
      </c>
      <c r="H40" s="80"/>
      <c r="I40" s="69">
        <v>22</v>
      </c>
      <c r="J40" s="20">
        <v>2200</v>
      </c>
      <c r="K40" s="9">
        <f>J40*1.2</f>
        <v>2640</v>
      </c>
    </row>
    <row r="41" spans="1:11" ht="15">
      <c r="A41" s="79" t="s">
        <v>328</v>
      </c>
      <c r="B41" s="79"/>
      <c r="C41" s="11" t="s">
        <v>42</v>
      </c>
      <c r="D41" s="70">
        <v>380</v>
      </c>
      <c r="E41" s="70">
        <v>1100</v>
      </c>
      <c r="F41" s="70" t="s">
        <v>45</v>
      </c>
      <c r="G41" s="80" t="s">
        <v>327</v>
      </c>
      <c r="H41" s="80"/>
      <c r="I41" s="69">
        <v>23</v>
      </c>
      <c r="J41" s="20">
        <v>2310</v>
      </c>
      <c r="K41" s="9">
        <f>J41*1.2</f>
        <v>2772</v>
      </c>
    </row>
    <row r="42" spans="1:11" ht="15">
      <c r="A42" s="87" t="s">
        <v>88</v>
      </c>
      <c r="B42" s="88"/>
      <c r="C42" s="88"/>
      <c r="D42" s="88"/>
      <c r="E42" s="88"/>
      <c r="F42" s="88"/>
      <c r="G42" s="88"/>
      <c r="H42" s="88"/>
      <c r="I42" s="88"/>
      <c r="J42" s="88"/>
      <c r="K42" s="89"/>
    </row>
    <row r="43" spans="1:11" ht="15">
      <c r="A43" s="73" t="s">
        <v>89</v>
      </c>
      <c r="B43" s="75"/>
      <c r="C43" s="11">
        <v>1.5</v>
      </c>
      <c r="D43" s="70">
        <v>220</v>
      </c>
      <c r="E43" s="70" t="s">
        <v>45</v>
      </c>
      <c r="F43" s="70" t="s">
        <v>45</v>
      </c>
      <c r="G43" s="84" t="s">
        <v>227</v>
      </c>
      <c r="H43" s="85"/>
      <c r="I43" s="69">
        <v>4</v>
      </c>
      <c r="J43" s="20">
        <v>500</v>
      </c>
      <c r="K43" s="9">
        <f>J43*1.2</f>
        <v>600</v>
      </c>
    </row>
    <row r="44" spans="1:11" ht="15">
      <c r="A44" s="73" t="s">
        <v>90</v>
      </c>
      <c r="B44" s="75"/>
      <c r="C44" s="11">
        <v>2</v>
      </c>
      <c r="D44" s="70">
        <v>220</v>
      </c>
      <c r="E44" s="70" t="s">
        <v>45</v>
      </c>
      <c r="F44" s="70" t="s">
        <v>45</v>
      </c>
      <c r="G44" s="84" t="s">
        <v>228</v>
      </c>
      <c r="H44" s="85"/>
      <c r="I44" s="69">
        <v>5</v>
      </c>
      <c r="J44" s="20">
        <v>570</v>
      </c>
      <c r="K44" s="9">
        <f>J44*1.2</f>
        <v>684</v>
      </c>
    </row>
    <row r="45" ht="15">
      <c r="A45" s="71" t="s">
        <v>338</v>
      </c>
    </row>
    <row r="46" ht="15">
      <c r="A46" s="71" t="s">
        <v>352</v>
      </c>
    </row>
    <row r="47" ht="15">
      <c r="A47" s="71" t="s">
        <v>351</v>
      </c>
    </row>
  </sheetData>
  <sheetProtection/>
  <mergeCells count="73">
    <mergeCell ref="A36:B36"/>
    <mergeCell ref="G32:H32"/>
    <mergeCell ref="G36:H36"/>
    <mergeCell ref="G34:H34"/>
    <mergeCell ref="A21:B21"/>
    <mergeCell ref="G21:H21"/>
    <mergeCell ref="A39:B39"/>
    <mergeCell ref="G39:H39"/>
    <mergeCell ref="G38:H38"/>
    <mergeCell ref="A33:B33"/>
    <mergeCell ref="A34:B34"/>
    <mergeCell ref="A31:B31"/>
    <mergeCell ref="A38:B38"/>
    <mergeCell ref="A37:K37"/>
    <mergeCell ref="G31:H31"/>
    <mergeCell ref="A32:B32"/>
    <mergeCell ref="G44:H44"/>
    <mergeCell ref="A10:B10"/>
    <mergeCell ref="G18:H18"/>
    <mergeCell ref="A30:B30"/>
    <mergeCell ref="G30:H30"/>
    <mergeCell ref="A17:B17"/>
    <mergeCell ref="A18:B18"/>
    <mergeCell ref="A28:B28"/>
    <mergeCell ref="G27:H27"/>
    <mergeCell ref="A19:K19"/>
    <mergeCell ref="G43:H43"/>
    <mergeCell ref="A26:B26"/>
    <mergeCell ref="G26:H26"/>
    <mergeCell ref="A27:B27"/>
    <mergeCell ref="A35:B35"/>
    <mergeCell ref="A43:B43"/>
    <mergeCell ref="G35:H35"/>
    <mergeCell ref="G33:H33"/>
    <mergeCell ref="A40:B40"/>
    <mergeCell ref="G40:H40"/>
    <mergeCell ref="A13:B13"/>
    <mergeCell ref="G17:H17"/>
    <mergeCell ref="A16:B16"/>
    <mergeCell ref="G25:H25"/>
    <mergeCell ref="A29:B29"/>
    <mergeCell ref="G28:H28"/>
    <mergeCell ref="G29:H29"/>
    <mergeCell ref="A44:B44"/>
    <mergeCell ref="G12:H12"/>
    <mergeCell ref="A42:K42"/>
    <mergeCell ref="A22:B22"/>
    <mergeCell ref="G22:H22"/>
    <mergeCell ref="G14:H14"/>
    <mergeCell ref="A25:B25"/>
    <mergeCell ref="A41:B41"/>
    <mergeCell ref="G41:H41"/>
    <mergeCell ref="G13:H13"/>
    <mergeCell ref="A6:J6"/>
    <mergeCell ref="A20:B20"/>
    <mergeCell ref="G20:H20"/>
    <mergeCell ref="A15:B15"/>
    <mergeCell ref="G15:H15"/>
    <mergeCell ref="G7:K7"/>
    <mergeCell ref="A8:B8"/>
    <mergeCell ref="G8:H8"/>
    <mergeCell ref="A11:B11"/>
    <mergeCell ref="A9:K9"/>
    <mergeCell ref="D1:K1"/>
    <mergeCell ref="A23:B23"/>
    <mergeCell ref="G23:H23"/>
    <mergeCell ref="A24:B24"/>
    <mergeCell ref="G24:H24"/>
    <mergeCell ref="G11:H11"/>
    <mergeCell ref="A12:B12"/>
    <mergeCell ref="G10:H10"/>
    <mergeCell ref="A14:B14"/>
    <mergeCell ref="G16:H16"/>
  </mergeCells>
  <hyperlinks>
    <hyperlink ref="H4" r:id="rId1" display="http://invt-termit.org.ua/"/>
  </hyperlinks>
  <printOptions/>
  <pageMargins left="0.2755905511811024" right="0.1968503937007874" top="0.5905511811023623" bottom="0.1968503937007874" header="0.31496062992125984" footer="0.31496062992125984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12.421875" style="12" bestFit="1" customWidth="1"/>
    <col min="3" max="3" width="0" style="12" hidden="1" customWidth="1"/>
    <col min="4" max="4" width="12.421875" style="12" bestFit="1" customWidth="1"/>
    <col min="5" max="5" width="9.140625" style="12" customWidth="1"/>
    <col min="6" max="6" width="12.421875" style="12" bestFit="1" customWidth="1"/>
    <col min="7" max="7" width="0" style="12" hidden="1" customWidth="1"/>
    <col min="8" max="8" width="12.421875" style="12" bestFit="1" customWidth="1"/>
    <col min="9" max="9" width="9.140625" style="12" customWidth="1"/>
    <col min="10" max="10" width="12.8515625" style="12" bestFit="1" customWidth="1"/>
    <col min="11" max="11" width="10.140625" style="12" hidden="1" customWidth="1"/>
    <col min="12" max="12" width="12.421875" style="12" bestFit="1" customWidth="1"/>
    <col min="13" max="13" width="9.140625" style="12" customWidth="1"/>
    <col min="14" max="14" width="14.140625" style="12" bestFit="1" customWidth="1"/>
    <col min="15" max="15" width="0" style="12" hidden="1" customWidth="1"/>
    <col min="16" max="16" width="12.421875" style="12" bestFit="1" customWidth="1"/>
  </cols>
  <sheetData>
    <row r="1" spans="1:16" ht="15">
      <c r="A1" s="41" t="s">
        <v>335</v>
      </c>
      <c r="B1" s="39"/>
      <c r="D1" s="12" t="s">
        <v>214</v>
      </c>
      <c r="N1" s="97" t="s">
        <v>4</v>
      </c>
      <c r="O1" s="98"/>
      <c r="P1" s="98"/>
    </row>
    <row r="3" spans="1:16" ht="15">
      <c r="A3" s="93" t="s">
        <v>91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2:16" ht="15">
      <c r="L4" s="81" t="s">
        <v>87</v>
      </c>
      <c r="M4" s="81"/>
      <c r="N4" s="81"/>
      <c r="O4" s="81"/>
      <c r="P4" s="81"/>
    </row>
    <row r="5" spans="1:16" ht="15">
      <c r="A5" s="94" t="s">
        <v>210</v>
      </c>
      <c r="B5" s="95"/>
      <c r="C5" s="95"/>
      <c r="D5" s="96"/>
      <c r="E5" s="94" t="s">
        <v>211</v>
      </c>
      <c r="F5" s="95"/>
      <c r="G5" s="95"/>
      <c r="H5" s="96"/>
      <c r="I5" s="94" t="s">
        <v>212</v>
      </c>
      <c r="J5" s="95"/>
      <c r="K5" s="95"/>
      <c r="L5" s="96"/>
      <c r="M5" s="94" t="s">
        <v>213</v>
      </c>
      <c r="N5" s="95"/>
      <c r="O5" s="95"/>
      <c r="P5" s="96"/>
    </row>
    <row r="6" spans="1:16" ht="15">
      <c r="A6" s="22" t="s">
        <v>92</v>
      </c>
      <c r="B6" s="22" t="s">
        <v>93</v>
      </c>
      <c r="C6" s="23"/>
      <c r="D6" s="23" t="s">
        <v>208</v>
      </c>
      <c r="E6" s="22" t="s">
        <v>92</v>
      </c>
      <c r="F6" s="22" t="s">
        <v>93</v>
      </c>
      <c r="G6" s="23"/>
      <c r="H6" s="23" t="s">
        <v>208</v>
      </c>
      <c r="I6" s="22" t="s">
        <v>92</v>
      </c>
      <c r="J6" s="22" t="s">
        <v>93</v>
      </c>
      <c r="K6" s="23"/>
      <c r="L6" s="23" t="s">
        <v>208</v>
      </c>
      <c r="M6" s="22" t="s">
        <v>92</v>
      </c>
      <c r="N6" s="22" t="s">
        <v>93</v>
      </c>
      <c r="O6" s="23"/>
      <c r="P6" s="23" t="s">
        <v>208</v>
      </c>
    </row>
    <row r="7" spans="1:16" ht="15">
      <c r="A7" s="22" t="s">
        <v>94</v>
      </c>
      <c r="B7" s="22" t="s">
        <v>207</v>
      </c>
      <c r="C7" s="23"/>
      <c r="D7" s="23" t="s">
        <v>209</v>
      </c>
      <c r="E7" s="22" t="s">
        <v>94</v>
      </c>
      <c r="F7" s="22" t="s">
        <v>207</v>
      </c>
      <c r="G7" s="23"/>
      <c r="H7" s="23" t="s">
        <v>209</v>
      </c>
      <c r="I7" s="22" t="s">
        <v>94</v>
      </c>
      <c r="J7" s="22" t="s">
        <v>207</v>
      </c>
      <c r="K7" s="23"/>
      <c r="L7" s="23" t="s">
        <v>209</v>
      </c>
      <c r="M7" s="22" t="s">
        <v>94</v>
      </c>
      <c r="N7" s="22" t="s">
        <v>207</v>
      </c>
      <c r="O7" s="23"/>
      <c r="P7" s="23" t="s">
        <v>209</v>
      </c>
    </row>
    <row r="8" spans="1:16" ht="15">
      <c r="A8" s="24"/>
      <c r="B8" s="32"/>
      <c r="C8" s="25"/>
      <c r="D8" s="35"/>
      <c r="E8" s="26">
        <v>0.12</v>
      </c>
      <c r="F8" s="32" t="s">
        <v>95</v>
      </c>
      <c r="G8" s="27">
        <v>437</v>
      </c>
      <c r="H8" s="36">
        <f aca="true" t="shared" si="0" ref="H8:H37">G8/100*99</f>
        <v>432.63</v>
      </c>
      <c r="I8" s="24"/>
      <c r="J8" s="32"/>
      <c r="K8" s="25"/>
      <c r="L8" s="35"/>
      <c r="M8" s="24"/>
      <c r="N8" s="32"/>
      <c r="O8" s="25"/>
      <c r="P8" s="35"/>
    </row>
    <row r="9" spans="1:16" ht="15">
      <c r="A9" s="26">
        <v>0.18</v>
      </c>
      <c r="B9" s="32" t="s">
        <v>96</v>
      </c>
      <c r="C9" s="27">
        <v>437</v>
      </c>
      <c r="D9" s="36">
        <f aca="true" t="shared" si="1" ref="D9:D35">C9/100*99</f>
        <v>432.63</v>
      </c>
      <c r="E9" s="26">
        <v>0.18</v>
      </c>
      <c r="F9" s="32" t="s">
        <v>97</v>
      </c>
      <c r="G9" s="27">
        <v>458</v>
      </c>
      <c r="H9" s="36">
        <f t="shared" si="0"/>
        <v>453.42</v>
      </c>
      <c r="I9" s="26">
        <v>0.18</v>
      </c>
      <c r="J9" s="32" t="s">
        <v>100</v>
      </c>
      <c r="K9" s="27">
        <v>397</v>
      </c>
      <c r="L9" s="36">
        <f aca="true" t="shared" si="2" ref="L9:L36">K9/100*99</f>
        <v>393.03000000000003</v>
      </c>
      <c r="M9" s="24"/>
      <c r="N9" s="32"/>
      <c r="O9" s="25"/>
      <c r="P9" s="35"/>
    </row>
    <row r="10" spans="1:16" ht="15">
      <c r="A10" s="26">
        <v>0.25</v>
      </c>
      <c r="B10" s="32" t="s">
        <v>98</v>
      </c>
      <c r="C10" s="27">
        <v>458</v>
      </c>
      <c r="D10" s="36">
        <f t="shared" si="1"/>
        <v>453.42</v>
      </c>
      <c r="E10" s="26">
        <v>0.25</v>
      </c>
      <c r="F10" s="32" t="s">
        <v>99</v>
      </c>
      <c r="G10" s="27">
        <v>397</v>
      </c>
      <c r="H10" s="36">
        <f t="shared" si="0"/>
        <v>393.03000000000003</v>
      </c>
      <c r="I10" s="26">
        <v>0.25</v>
      </c>
      <c r="J10" s="32" t="s">
        <v>104</v>
      </c>
      <c r="K10" s="27">
        <v>414</v>
      </c>
      <c r="L10" s="36">
        <f t="shared" si="2"/>
        <v>409.85999999999996</v>
      </c>
      <c r="M10" s="26">
        <v>0.25</v>
      </c>
      <c r="N10" s="32" t="s">
        <v>101</v>
      </c>
      <c r="O10" s="27">
        <v>540</v>
      </c>
      <c r="P10" s="36">
        <f aca="true" t="shared" si="3" ref="P10:P34">O10/100*99</f>
        <v>534.6</v>
      </c>
    </row>
    <row r="11" spans="1:16" ht="15">
      <c r="A11" s="26">
        <v>0.37</v>
      </c>
      <c r="B11" s="32" t="s">
        <v>102</v>
      </c>
      <c r="C11" s="27">
        <v>397</v>
      </c>
      <c r="D11" s="36">
        <f t="shared" si="1"/>
        <v>393.03000000000003</v>
      </c>
      <c r="E11" s="26">
        <v>0.37</v>
      </c>
      <c r="F11" s="32" t="s">
        <v>103</v>
      </c>
      <c r="G11" s="27">
        <v>414</v>
      </c>
      <c r="H11" s="36">
        <f t="shared" si="0"/>
        <v>409.85999999999996</v>
      </c>
      <c r="I11" s="26">
        <v>0.37</v>
      </c>
      <c r="J11" s="32" t="s">
        <v>108</v>
      </c>
      <c r="K11" s="27">
        <v>508</v>
      </c>
      <c r="L11" s="36">
        <f t="shared" si="2"/>
        <v>502.92</v>
      </c>
      <c r="M11" s="26">
        <v>0.37</v>
      </c>
      <c r="N11" s="32" t="s">
        <v>105</v>
      </c>
      <c r="O11" s="27">
        <v>760</v>
      </c>
      <c r="P11" s="36">
        <f t="shared" si="3"/>
        <v>752.4</v>
      </c>
    </row>
    <row r="12" spans="1:16" ht="15">
      <c r="A12" s="26">
        <v>0.55</v>
      </c>
      <c r="B12" s="32" t="s">
        <v>106</v>
      </c>
      <c r="C12" s="27">
        <v>414</v>
      </c>
      <c r="D12" s="36">
        <f t="shared" si="1"/>
        <v>409.85999999999996</v>
      </c>
      <c r="E12" s="26">
        <v>0.55</v>
      </c>
      <c r="F12" s="32" t="s">
        <v>107</v>
      </c>
      <c r="G12" s="27">
        <v>508</v>
      </c>
      <c r="H12" s="36">
        <f t="shared" si="0"/>
        <v>502.92</v>
      </c>
      <c r="I12" s="26">
        <v>0.55</v>
      </c>
      <c r="J12" s="32" t="s">
        <v>112</v>
      </c>
      <c r="K12" s="27">
        <v>525</v>
      </c>
      <c r="L12" s="36">
        <f t="shared" si="2"/>
        <v>519.75</v>
      </c>
      <c r="M12" s="26">
        <v>0.55</v>
      </c>
      <c r="N12" s="32" t="s">
        <v>109</v>
      </c>
      <c r="O12" s="27">
        <v>825</v>
      </c>
      <c r="P12" s="36">
        <f t="shared" si="3"/>
        <v>816.75</v>
      </c>
    </row>
    <row r="13" spans="1:16" ht="15">
      <c r="A13" s="26">
        <v>0.75</v>
      </c>
      <c r="B13" s="32" t="s">
        <v>110</v>
      </c>
      <c r="C13" s="27">
        <v>508</v>
      </c>
      <c r="D13" s="36">
        <f t="shared" si="1"/>
        <v>502.92</v>
      </c>
      <c r="E13" s="26">
        <v>0.75</v>
      </c>
      <c r="F13" s="32" t="s">
        <v>111</v>
      </c>
      <c r="G13" s="27">
        <v>525</v>
      </c>
      <c r="H13" s="36">
        <f t="shared" si="0"/>
        <v>519.75</v>
      </c>
      <c r="I13" s="26">
        <v>0.75</v>
      </c>
      <c r="J13" s="32" t="s">
        <v>116</v>
      </c>
      <c r="K13" s="27">
        <v>730</v>
      </c>
      <c r="L13" s="36">
        <f t="shared" si="2"/>
        <v>722.6999999999999</v>
      </c>
      <c r="M13" s="26">
        <v>0.75</v>
      </c>
      <c r="N13" s="32" t="s">
        <v>113</v>
      </c>
      <c r="O13" s="27">
        <v>1080</v>
      </c>
      <c r="P13" s="36">
        <f t="shared" si="3"/>
        <v>1069.2</v>
      </c>
    </row>
    <row r="14" spans="1:16" ht="15">
      <c r="A14" s="28">
        <v>1.1</v>
      </c>
      <c r="B14" s="32" t="s">
        <v>114</v>
      </c>
      <c r="C14" s="27">
        <v>525</v>
      </c>
      <c r="D14" s="36">
        <f t="shared" si="1"/>
        <v>519.75</v>
      </c>
      <c r="E14" s="28">
        <v>1.1</v>
      </c>
      <c r="F14" s="32" t="s">
        <v>115</v>
      </c>
      <c r="G14" s="27">
        <v>730</v>
      </c>
      <c r="H14" s="36">
        <f t="shared" si="0"/>
        <v>722.6999999999999</v>
      </c>
      <c r="I14" s="28">
        <v>1.1</v>
      </c>
      <c r="J14" s="32" t="s">
        <v>120</v>
      </c>
      <c r="K14" s="27">
        <v>780</v>
      </c>
      <c r="L14" s="36">
        <f t="shared" si="2"/>
        <v>772.1999999999999</v>
      </c>
      <c r="M14" s="28">
        <v>1.1</v>
      </c>
      <c r="N14" s="32" t="s">
        <v>117</v>
      </c>
      <c r="O14" s="27">
        <v>1190</v>
      </c>
      <c r="P14" s="36">
        <f t="shared" si="3"/>
        <v>1178.1000000000001</v>
      </c>
    </row>
    <row r="15" spans="1:16" ht="15">
      <c r="A15" s="28">
        <v>1.5</v>
      </c>
      <c r="B15" s="32" t="s">
        <v>118</v>
      </c>
      <c r="C15" s="27">
        <v>730</v>
      </c>
      <c r="D15" s="36">
        <f t="shared" si="1"/>
        <v>722.6999999999999</v>
      </c>
      <c r="E15" s="28">
        <v>1.5</v>
      </c>
      <c r="F15" s="32" t="s">
        <v>119</v>
      </c>
      <c r="G15" s="27">
        <v>780</v>
      </c>
      <c r="H15" s="36">
        <f t="shared" si="0"/>
        <v>772.1999999999999</v>
      </c>
      <c r="I15" s="28">
        <v>1.5</v>
      </c>
      <c r="J15" s="32" t="s">
        <v>124</v>
      </c>
      <c r="K15" s="27">
        <v>952</v>
      </c>
      <c r="L15" s="36">
        <f t="shared" si="2"/>
        <v>942.4799999999999</v>
      </c>
      <c r="M15" s="28">
        <v>1.5</v>
      </c>
      <c r="N15" s="32" t="s">
        <v>121</v>
      </c>
      <c r="O15" s="27">
        <v>1390</v>
      </c>
      <c r="P15" s="36">
        <f t="shared" si="3"/>
        <v>1376.1000000000001</v>
      </c>
    </row>
    <row r="16" spans="1:16" ht="15">
      <c r="A16" s="28">
        <v>2.2</v>
      </c>
      <c r="B16" s="32" t="s">
        <v>122</v>
      </c>
      <c r="C16" s="27">
        <v>780</v>
      </c>
      <c r="D16" s="36">
        <f t="shared" si="1"/>
        <v>772.1999999999999</v>
      </c>
      <c r="E16" s="28">
        <v>2.2</v>
      </c>
      <c r="F16" s="32" t="s">
        <v>123</v>
      </c>
      <c r="G16" s="27">
        <v>952</v>
      </c>
      <c r="H16" s="36">
        <f t="shared" si="0"/>
        <v>942.4799999999999</v>
      </c>
      <c r="I16" s="28">
        <v>2.2</v>
      </c>
      <c r="J16" s="32" t="s">
        <v>129</v>
      </c>
      <c r="K16" s="27">
        <v>1285</v>
      </c>
      <c r="L16" s="36">
        <f t="shared" si="2"/>
        <v>1272.1499999999999</v>
      </c>
      <c r="M16" s="28" t="s">
        <v>125</v>
      </c>
      <c r="N16" s="32" t="s">
        <v>126</v>
      </c>
      <c r="O16" s="27">
        <v>2017</v>
      </c>
      <c r="P16" s="36">
        <f t="shared" si="3"/>
        <v>1996.8300000000002</v>
      </c>
    </row>
    <row r="17" spans="1:16" ht="15">
      <c r="A17" s="28">
        <v>3</v>
      </c>
      <c r="B17" s="32" t="s">
        <v>127</v>
      </c>
      <c r="C17" s="27">
        <v>952</v>
      </c>
      <c r="D17" s="36">
        <f t="shared" si="1"/>
        <v>942.4799999999999</v>
      </c>
      <c r="E17" s="28">
        <v>3</v>
      </c>
      <c r="F17" s="32" t="s">
        <v>128</v>
      </c>
      <c r="G17" s="27">
        <v>1125</v>
      </c>
      <c r="H17" s="36">
        <f t="shared" si="0"/>
        <v>1113.75</v>
      </c>
      <c r="I17" s="28">
        <v>3</v>
      </c>
      <c r="J17" s="32" t="s">
        <v>134</v>
      </c>
      <c r="K17" s="27">
        <v>2017</v>
      </c>
      <c r="L17" s="36">
        <f t="shared" si="2"/>
        <v>1996.8300000000002</v>
      </c>
      <c r="M17" s="28" t="s">
        <v>130</v>
      </c>
      <c r="N17" s="32" t="s">
        <v>131</v>
      </c>
      <c r="O17" s="27">
        <v>2017</v>
      </c>
      <c r="P17" s="36">
        <f t="shared" si="3"/>
        <v>1996.8300000000002</v>
      </c>
    </row>
    <row r="18" spans="1:16" ht="15">
      <c r="A18" s="28">
        <v>4</v>
      </c>
      <c r="B18" s="32" t="s">
        <v>132</v>
      </c>
      <c r="C18" s="27">
        <v>1125</v>
      </c>
      <c r="D18" s="36">
        <f t="shared" si="1"/>
        <v>1113.75</v>
      </c>
      <c r="E18" s="28">
        <v>4</v>
      </c>
      <c r="F18" s="32" t="s">
        <v>133</v>
      </c>
      <c r="G18" s="27">
        <v>1285</v>
      </c>
      <c r="H18" s="36">
        <f t="shared" si="0"/>
        <v>1272.1499999999999</v>
      </c>
      <c r="I18" s="28">
        <v>4</v>
      </c>
      <c r="J18" s="32" t="s">
        <v>138</v>
      </c>
      <c r="K18" s="27">
        <v>2017</v>
      </c>
      <c r="L18" s="36">
        <f t="shared" si="2"/>
        <v>1996.8300000000002</v>
      </c>
      <c r="M18" s="28">
        <v>4</v>
      </c>
      <c r="N18" s="32" t="s">
        <v>135</v>
      </c>
      <c r="O18" s="27">
        <v>2480</v>
      </c>
      <c r="P18" s="36">
        <f t="shared" si="3"/>
        <v>2455.2000000000003</v>
      </c>
    </row>
    <row r="19" spans="1:16" ht="15">
      <c r="A19" s="28">
        <v>5.5</v>
      </c>
      <c r="B19" s="32" t="s">
        <v>136</v>
      </c>
      <c r="C19" s="27">
        <v>1348</v>
      </c>
      <c r="D19" s="36">
        <f t="shared" si="1"/>
        <v>1334.52</v>
      </c>
      <c r="E19" s="28">
        <v>5.5</v>
      </c>
      <c r="F19" s="32" t="s">
        <v>137</v>
      </c>
      <c r="G19" s="27">
        <v>2017</v>
      </c>
      <c r="H19" s="36">
        <f t="shared" si="0"/>
        <v>1996.8300000000002</v>
      </c>
      <c r="I19" s="28">
        <v>5.5</v>
      </c>
      <c r="J19" s="32" t="s">
        <v>142</v>
      </c>
      <c r="K19" s="27">
        <v>2560</v>
      </c>
      <c r="L19" s="36">
        <f t="shared" si="2"/>
        <v>2534.4</v>
      </c>
      <c r="M19" s="28">
        <v>5.5</v>
      </c>
      <c r="N19" s="32" t="s">
        <v>139</v>
      </c>
      <c r="O19" s="27">
        <v>2860</v>
      </c>
      <c r="P19" s="36">
        <f t="shared" si="3"/>
        <v>2831.4</v>
      </c>
    </row>
    <row r="20" spans="1:16" ht="15">
      <c r="A20" s="28">
        <v>7.5</v>
      </c>
      <c r="B20" s="32" t="s">
        <v>140</v>
      </c>
      <c r="C20" s="27">
        <v>2017</v>
      </c>
      <c r="D20" s="36">
        <f t="shared" si="1"/>
        <v>1996.8300000000002</v>
      </c>
      <c r="E20" s="28">
        <v>7.5</v>
      </c>
      <c r="F20" s="32" t="s">
        <v>141</v>
      </c>
      <c r="G20" s="27">
        <v>2370</v>
      </c>
      <c r="H20" s="36">
        <f t="shared" si="0"/>
        <v>2346.2999999999997</v>
      </c>
      <c r="I20" s="28">
        <v>7.5</v>
      </c>
      <c r="J20" s="32" t="s">
        <v>146</v>
      </c>
      <c r="K20" s="27">
        <v>2870</v>
      </c>
      <c r="L20" s="36">
        <f t="shared" si="2"/>
        <v>2841.2999999999997</v>
      </c>
      <c r="M20" s="28">
        <v>7.5</v>
      </c>
      <c r="N20" s="32" t="s">
        <v>143</v>
      </c>
      <c r="O20" s="27">
        <v>5020</v>
      </c>
      <c r="P20" s="36">
        <f t="shared" si="3"/>
        <v>4969.8</v>
      </c>
    </row>
    <row r="21" spans="1:16" ht="15">
      <c r="A21" s="28">
        <v>11</v>
      </c>
      <c r="B21" s="32" t="s">
        <v>144</v>
      </c>
      <c r="C21" s="27">
        <v>2700</v>
      </c>
      <c r="D21" s="36">
        <f t="shared" si="1"/>
        <v>2673</v>
      </c>
      <c r="E21" s="28">
        <v>11</v>
      </c>
      <c r="F21" s="32" t="s">
        <v>145</v>
      </c>
      <c r="G21" s="27">
        <v>2800</v>
      </c>
      <c r="H21" s="36">
        <f t="shared" si="0"/>
        <v>2772</v>
      </c>
      <c r="I21" s="28">
        <v>11</v>
      </c>
      <c r="J21" s="32" t="s">
        <v>150</v>
      </c>
      <c r="K21" s="27">
        <v>4630</v>
      </c>
      <c r="L21" s="36">
        <f t="shared" si="2"/>
        <v>4583.7</v>
      </c>
      <c r="M21" s="28">
        <v>11</v>
      </c>
      <c r="N21" s="32" t="s">
        <v>147</v>
      </c>
      <c r="O21" s="27">
        <v>5575</v>
      </c>
      <c r="P21" s="36">
        <f t="shared" si="3"/>
        <v>5519.25</v>
      </c>
    </row>
    <row r="22" spans="1:16" ht="15">
      <c r="A22" s="28">
        <v>15</v>
      </c>
      <c r="B22" s="32" t="s">
        <v>148</v>
      </c>
      <c r="C22" s="27">
        <v>4850</v>
      </c>
      <c r="D22" s="36">
        <f t="shared" si="1"/>
        <v>4801.5</v>
      </c>
      <c r="E22" s="28">
        <v>15</v>
      </c>
      <c r="F22" s="32" t="s">
        <v>149</v>
      </c>
      <c r="G22" s="27">
        <v>4720</v>
      </c>
      <c r="H22" s="36">
        <f t="shared" si="0"/>
        <v>4672.8</v>
      </c>
      <c r="I22" s="28">
        <v>15</v>
      </c>
      <c r="J22" s="32" t="s">
        <v>154</v>
      </c>
      <c r="K22" s="27">
        <v>5325</v>
      </c>
      <c r="L22" s="36">
        <f t="shared" si="2"/>
        <v>5271.75</v>
      </c>
      <c r="M22" s="28">
        <v>15</v>
      </c>
      <c r="N22" s="32" t="s">
        <v>151</v>
      </c>
      <c r="O22" s="27">
        <v>7144</v>
      </c>
      <c r="P22" s="36">
        <f t="shared" si="3"/>
        <v>7072.5599999999995</v>
      </c>
    </row>
    <row r="23" spans="1:16" ht="15">
      <c r="A23" s="28">
        <v>18.5</v>
      </c>
      <c r="B23" s="32" t="s">
        <v>152</v>
      </c>
      <c r="C23" s="27">
        <v>5262</v>
      </c>
      <c r="D23" s="36">
        <f t="shared" si="1"/>
        <v>5209.38</v>
      </c>
      <c r="E23" s="28">
        <v>18.5</v>
      </c>
      <c r="F23" s="32" t="s">
        <v>153</v>
      </c>
      <c r="G23" s="27">
        <v>5325</v>
      </c>
      <c r="H23" s="36">
        <f t="shared" si="0"/>
        <v>5271.75</v>
      </c>
      <c r="I23" s="28">
        <v>18.5</v>
      </c>
      <c r="J23" s="32" t="s">
        <v>158</v>
      </c>
      <c r="K23" s="27">
        <v>7145</v>
      </c>
      <c r="L23" s="36">
        <f t="shared" si="2"/>
        <v>7073.55</v>
      </c>
      <c r="M23" s="28">
        <v>18.5</v>
      </c>
      <c r="N23" s="32" t="s">
        <v>155</v>
      </c>
      <c r="O23" s="27">
        <v>9465</v>
      </c>
      <c r="P23" s="36">
        <f t="shared" si="3"/>
        <v>9370.35</v>
      </c>
    </row>
    <row r="24" spans="1:16" ht="15">
      <c r="A24" s="28">
        <v>22</v>
      </c>
      <c r="B24" s="32" t="s">
        <v>156</v>
      </c>
      <c r="C24" s="27">
        <v>6453</v>
      </c>
      <c r="D24" s="36">
        <f t="shared" si="1"/>
        <v>6388.47</v>
      </c>
      <c r="E24" s="28">
        <v>22</v>
      </c>
      <c r="F24" s="32" t="s">
        <v>157</v>
      </c>
      <c r="G24" s="27">
        <v>6520</v>
      </c>
      <c r="H24" s="36">
        <f t="shared" si="0"/>
        <v>6454.8</v>
      </c>
      <c r="I24" s="28">
        <v>22</v>
      </c>
      <c r="J24" s="32" t="s">
        <v>162</v>
      </c>
      <c r="K24" s="27">
        <v>8425</v>
      </c>
      <c r="L24" s="36">
        <f t="shared" si="2"/>
        <v>8340.75</v>
      </c>
      <c r="M24" s="28">
        <v>22</v>
      </c>
      <c r="N24" s="32" t="s">
        <v>159</v>
      </c>
      <c r="O24" s="27">
        <v>9965</v>
      </c>
      <c r="P24" s="36">
        <f t="shared" si="3"/>
        <v>9865.35</v>
      </c>
    </row>
    <row r="25" spans="1:16" ht="15">
      <c r="A25" s="28">
        <v>30</v>
      </c>
      <c r="B25" s="32" t="s">
        <v>160</v>
      </c>
      <c r="C25" s="27">
        <v>7285</v>
      </c>
      <c r="D25" s="36">
        <f t="shared" si="1"/>
        <v>7212.15</v>
      </c>
      <c r="E25" s="28">
        <v>30</v>
      </c>
      <c r="F25" s="32" t="s">
        <v>161</v>
      </c>
      <c r="G25" s="27">
        <v>8030</v>
      </c>
      <c r="H25" s="36">
        <f t="shared" si="0"/>
        <v>7949.7</v>
      </c>
      <c r="I25" s="28">
        <v>30</v>
      </c>
      <c r="J25" s="32" t="s">
        <v>166</v>
      </c>
      <c r="K25" s="27">
        <v>9910</v>
      </c>
      <c r="L25" s="36">
        <f t="shared" si="2"/>
        <v>9810.9</v>
      </c>
      <c r="M25" s="28">
        <v>30</v>
      </c>
      <c r="N25" s="32" t="s">
        <v>163</v>
      </c>
      <c r="O25" s="27">
        <v>12450</v>
      </c>
      <c r="P25" s="36">
        <f t="shared" si="3"/>
        <v>12325.5</v>
      </c>
    </row>
    <row r="26" spans="1:16" ht="15">
      <c r="A26" s="28">
        <v>37</v>
      </c>
      <c r="B26" s="32" t="s">
        <v>164</v>
      </c>
      <c r="C26" s="27">
        <v>9280</v>
      </c>
      <c r="D26" s="36">
        <f t="shared" si="1"/>
        <v>9187.199999999999</v>
      </c>
      <c r="E26" s="28">
        <v>37</v>
      </c>
      <c r="F26" s="32" t="s">
        <v>165</v>
      </c>
      <c r="G26" s="27">
        <v>9780</v>
      </c>
      <c r="H26" s="36">
        <f t="shared" si="0"/>
        <v>9682.199999999999</v>
      </c>
      <c r="I26" s="28">
        <v>37</v>
      </c>
      <c r="J26" s="32" t="s">
        <v>170</v>
      </c>
      <c r="K26" s="27">
        <v>12365</v>
      </c>
      <c r="L26" s="36">
        <f t="shared" si="2"/>
        <v>12241.35</v>
      </c>
      <c r="M26" s="28">
        <v>37</v>
      </c>
      <c r="N26" s="32" t="s">
        <v>167</v>
      </c>
      <c r="O26" s="27">
        <v>17800</v>
      </c>
      <c r="P26" s="36">
        <f t="shared" si="3"/>
        <v>17622</v>
      </c>
    </row>
    <row r="27" spans="1:16" ht="15">
      <c r="A27" s="28">
        <v>45</v>
      </c>
      <c r="B27" s="32" t="s">
        <v>168</v>
      </c>
      <c r="C27" s="27">
        <v>12290</v>
      </c>
      <c r="D27" s="36">
        <f t="shared" si="1"/>
        <v>12167.1</v>
      </c>
      <c r="E27" s="28">
        <v>45</v>
      </c>
      <c r="F27" s="32" t="s">
        <v>169</v>
      </c>
      <c r="G27" s="27">
        <v>11545</v>
      </c>
      <c r="H27" s="36">
        <f t="shared" si="0"/>
        <v>11429.550000000001</v>
      </c>
      <c r="I27" s="28">
        <v>45</v>
      </c>
      <c r="J27" s="32" t="s">
        <v>174</v>
      </c>
      <c r="K27" s="27">
        <v>16020</v>
      </c>
      <c r="L27" s="36">
        <f t="shared" si="2"/>
        <v>15859.8</v>
      </c>
      <c r="M27" s="28">
        <v>45</v>
      </c>
      <c r="N27" s="32" t="s">
        <v>171</v>
      </c>
      <c r="O27" s="27">
        <v>19870</v>
      </c>
      <c r="P27" s="36">
        <f t="shared" si="3"/>
        <v>19671.3</v>
      </c>
    </row>
    <row r="28" spans="1:16" ht="15">
      <c r="A28" s="28">
        <v>55</v>
      </c>
      <c r="B28" s="32" t="s">
        <v>172</v>
      </c>
      <c r="C28" s="27">
        <v>12980</v>
      </c>
      <c r="D28" s="36">
        <f t="shared" si="1"/>
        <v>12850.2</v>
      </c>
      <c r="E28" s="28">
        <v>55</v>
      </c>
      <c r="F28" s="32" t="s">
        <v>173</v>
      </c>
      <c r="G28" s="27">
        <v>13010</v>
      </c>
      <c r="H28" s="36">
        <f t="shared" si="0"/>
        <v>12879.9</v>
      </c>
      <c r="I28" s="28">
        <v>55</v>
      </c>
      <c r="J28" s="32" t="s">
        <v>178</v>
      </c>
      <c r="K28" s="27">
        <v>18900</v>
      </c>
      <c r="L28" s="36">
        <f t="shared" si="2"/>
        <v>18711</v>
      </c>
      <c r="M28" s="28">
        <v>55</v>
      </c>
      <c r="N28" s="32" t="s">
        <v>175</v>
      </c>
      <c r="O28" s="27">
        <v>24770</v>
      </c>
      <c r="P28" s="36">
        <f t="shared" si="3"/>
        <v>24522.3</v>
      </c>
    </row>
    <row r="29" spans="1:16" ht="15">
      <c r="A29" s="29">
        <v>75</v>
      </c>
      <c r="B29" s="32" t="s">
        <v>176</v>
      </c>
      <c r="C29" s="27">
        <v>18780</v>
      </c>
      <c r="D29" s="36">
        <f t="shared" si="1"/>
        <v>18592.2</v>
      </c>
      <c r="E29" s="28">
        <v>75</v>
      </c>
      <c r="F29" s="32" t="s">
        <v>177</v>
      </c>
      <c r="G29" s="27">
        <v>18150</v>
      </c>
      <c r="H29" s="36">
        <f t="shared" si="0"/>
        <v>17968.5</v>
      </c>
      <c r="I29" s="28">
        <v>75</v>
      </c>
      <c r="J29" s="32" t="s">
        <v>182</v>
      </c>
      <c r="K29" s="27">
        <v>24625</v>
      </c>
      <c r="L29" s="36">
        <f t="shared" si="2"/>
        <v>24378.75</v>
      </c>
      <c r="M29" s="28">
        <v>75</v>
      </c>
      <c r="N29" s="32" t="s">
        <v>179</v>
      </c>
      <c r="O29" s="27">
        <v>28360</v>
      </c>
      <c r="P29" s="36">
        <f t="shared" si="3"/>
        <v>28076.4</v>
      </c>
    </row>
    <row r="30" spans="1:16" ht="15">
      <c r="A30" s="30">
        <v>90</v>
      </c>
      <c r="B30" s="33" t="s">
        <v>180</v>
      </c>
      <c r="C30" s="27">
        <v>20525</v>
      </c>
      <c r="D30" s="36">
        <f t="shared" si="1"/>
        <v>20319.75</v>
      </c>
      <c r="E30" s="30">
        <v>90</v>
      </c>
      <c r="F30" s="33" t="s">
        <v>181</v>
      </c>
      <c r="G30" s="27">
        <v>20255</v>
      </c>
      <c r="H30" s="36">
        <f t="shared" si="0"/>
        <v>20052.45</v>
      </c>
      <c r="I30" s="30">
        <v>90</v>
      </c>
      <c r="J30" s="33" t="s">
        <v>186</v>
      </c>
      <c r="K30" s="27">
        <v>27650</v>
      </c>
      <c r="L30" s="36">
        <f t="shared" si="2"/>
        <v>27373.5</v>
      </c>
      <c r="M30" s="30">
        <v>90</v>
      </c>
      <c r="N30" s="33" t="s">
        <v>183</v>
      </c>
      <c r="O30" s="27">
        <v>40355</v>
      </c>
      <c r="P30" s="36">
        <f t="shared" si="3"/>
        <v>39951.450000000004</v>
      </c>
    </row>
    <row r="31" spans="1:16" ht="15">
      <c r="A31" s="30">
        <v>110</v>
      </c>
      <c r="B31" s="33" t="s">
        <v>184</v>
      </c>
      <c r="C31" s="27">
        <v>24700</v>
      </c>
      <c r="D31" s="36">
        <f t="shared" si="1"/>
        <v>24453</v>
      </c>
      <c r="E31" s="30">
        <v>110</v>
      </c>
      <c r="F31" s="33" t="s">
        <v>185</v>
      </c>
      <c r="G31" s="27">
        <v>26345</v>
      </c>
      <c r="H31" s="36">
        <f t="shared" si="0"/>
        <v>26081.55</v>
      </c>
      <c r="I31" s="30">
        <v>110</v>
      </c>
      <c r="J31" s="33" t="s">
        <v>190</v>
      </c>
      <c r="K31" s="27">
        <v>39625</v>
      </c>
      <c r="L31" s="36">
        <f t="shared" si="2"/>
        <v>39228.75</v>
      </c>
      <c r="M31" s="30">
        <v>110</v>
      </c>
      <c r="N31" s="33" t="s">
        <v>187</v>
      </c>
      <c r="O31" s="27">
        <v>42225</v>
      </c>
      <c r="P31" s="36">
        <f t="shared" si="3"/>
        <v>41802.75</v>
      </c>
    </row>
    <row r="32" spans="1:16" ht="15">
      <c r="A32" s="30">
        <v>132</v>
      </c>
      <c r="B32" s="33" t="s">
        <v>188</v>
      </c>
      <c r="C32" s="27">
        <v>27060</v>
      </c>
      <c r="D32" s="36">
        <f t="shared" si="1"/>
        <v>26789.4</v>
      </c>
      <c r="E32" s="30">
        <v>132</v>
      </c>
      <c r="F32" s="33" t="s">
        <v>189</v>
      </c>
      <c r="G32" s="27">
        <v>29895</v>
      </c>
      <c r="H32" s="36">
        <f t="shared" si="0"/>
        <v>29596.05</v>
      </c>
      <c r="I32" s="30">
        <v>132</v>
      </c>
      <c r="J32" s="33" t="s">
        <v>194</v>
      </c>
      <c r="K32" s="27">
        <v>41445</v>
      </c>
      <c r="L32" s="36">
        <f t="shared" si="2"/>
        <v>41030.549999999996</v>
      </c>
      <c r="M32" s="30">
        <v>132</v>
      </c>
      <c r="N32" s="33" t="s">
        <v>191</v>
      </c>
      <c r="O32" s="27">
        <v>75510</v>
      </c>
      <c r="P32" s="36">
        <f t="shared" si="3"/>
        <v>74754.90000000001</v>
      </c>
    </row>
    <row r="33" spans="1:16" ht="15">
      <c r="A33" s="30">
        <v>160</v>
      </c>
      <c r="B33" s="33" t="s">
        <v>192</v>
      </c>
      <c r="C33" s="27">
        <v>38325</v>
      </c>
      <c r="D33" s="36">
        <f t="shared" si="1"/>
        <v>37941.75</v>
      </c>
      <c r="E33" s="30">
        <v>160</v>
      </c>
      <c r="F33" s="33" t="s">
        <v>193</v>
      </c>
      <c r="G33" s="27">
        <v>39885</v>
      </c>
      <c r="H33" s="36">
        <f t="shared" si="0"/>
        <v>39486.15</v>
      </c>
      <c r="I33" s="30">
        <v>160</v>
      </c>
      <c r="J33" s="33" t="s">
        <v>198</v>
      </c>
      <c r="K33" s="27">
        <v>73880</v>
      </c>
      <c r="L33" s="36">
        <f t="shared" si="2"/>
        <v>73141.2</v>
      </c>
      <c r="M33" s="30">
        <v>160</v>
      </c>
      <c r="N33" s="33" t="s">
        <v>195</v>
      </c>
      <c r="O33" s="27">
        <v>82900</v>
      </c>
      <c r="P33" s="36">
        <f t="shared" si="3"/>
        <v>82071</v>
      </c>
    </row>
    <row r="34" spans="1:16" ht="15">
      <c r="A34" s="30">
        <v>200</v>
      </c>
      <c r="B34" s="33" t="s">
        <v>196</v>
      </c>
      <c r="C34" s="27">
        <v>41290</v>
      </c>
      <c r="D34" s="36">
        <f t="shared" si="1"/>
        <v>40877.1</v>
      </c>
      <c r="E34" s="30">
        <v>200</v>
      </c>
      <c r="F34" s="33" t="s">
        <v>197</v>
      </c>
      <c r="G34" s="27">
        <v>41600</v>
      </c>
      <c r="H34" s="36">
        <f t="shared" si="0"/>
        <v>41184</v>
      </c>
      <c r="I34" s="30">
        <v>200</v>
      </c>
      <c r="J34" s="33" t="s">
        <v>202</v>
      </c>
      <c r="K34" s="27">
        <v>78430</v>
      </c>
      <c r="L34" s="36">
        <f t="shared" si="2"/>
        <v>77645.7</v>
      </c>
      <c r="M34" s="30">
        <v>200</v>
      </c>
      <c r="N34" s="33" t="s">
        <v>199</v>
      </c>
      <c r="O34" s="27">
        <v>86360</v>
      </c>
      <c r="P34" s="36">
        <f t="shared" si="3"/>
        <v>85496.40000000001</v>
      </c>
    </row>
    <row r="35" spans="1:16" ht="15">
      <c r="A35" s="30">
        <v>250</v>
      </c>
      <c r="B35" s="33" t="s">
        <v>200</v>
      </c>
      <c r="C35" s="27">
        <v>84240</v>
      </c>
      <c r="D35" s="36">
        <f t="shared" si="1"/>
        <v>83397.59999999999</v>
      </c>
      <c r="E35" s="30">
        <v>250</v>
      </c>
      <c r="F35" s="33" t="s">
        <v>201</v>
      </c>
      <c r="G35" s="27">
        <v>76600</v>
      </c>
      <c r="H35" s="36">
        <f t="shared" si="0"/>
        <v>75834</v>
      </c>
      <c r="I35" s="24">
        <v>250</v>
      </c>
      <c r="J35" s="32" t="s">
        <v>204</v>
      </c>
      <c r="K35" s="27">
        <v>104200</v>
      </c>
      <c r="L35" s="36">
        <f t="shared" si="2"/>
        <v>103158</v>
      </c>
      <c r="M35" s="24"/>
      <c r="N35" s="32"/>
      <c r="O35" s="25"/>
      <c r="P35" s="35"/>
    </row>
    <row r="36" spans="1:16" ht="15">
      <c r="A36" s="24"/>
      <c r="B36" s="32"/>
      <c r="C36" s="25"/>
      <c r="D36" s="35"/>
      <c r="E36" s="30">
        <v>315</v>
      </c>
      <c r="F36" s="33" t="s">
        <v>203</v>
      </c>
      <c r="G36" s="27">
        <v>81235</v>
      </c>
      <c r="H36" s="36">
        <f t="shared" si="0"/>
        <v>80422.65000000001</v>
      </c>
      <c r="I36" s="24">
        <v>315</v>
      </c>
      <c r="J36" s="32" t="s">
        <v>206</v>
      </c>
      <c r="K36" s="27">
        <v>113475</v>
      </c>
      <c r="L36" s="36">
        <f t="shared" si="2"/>
        <v>112340.25</v>
      </c>
      <c r="M36" s="24"/>
      <c r="N36" s="32"/>
      <c r="O36" s="25"/>
      <c r="P36" s="35"/>
    </row>
    <row r="37" spans="1:16" ht="15">
      <c r="A37" s="22"/>
      <c r="B37" s="34"/>
      <c r="C37" s="23"/>
      <c r="D37" s="37"/>
      <c r="E37" s="31">
        <v>355</v>
      </c>
      <c r="F37" s="32" t="s">
        <v>205</v>
      </c>
      <c r="G37" s="27">
        <v>91520</v>
      </c>
      <c r="H37" s="36">
        <f t="shared" si="0"/>
        <v>90604.8</v>
      </c>
      <c r="I37" s="22"/>
      <c r="J37" s="34"/>
      <c r="K37" s="22"/>
      <c r="L37" s="38"/>
      <c r="M37" s="22"/>
      <c r="N37" s="34"/>
      <c r="O37" s="22"/>
      <c r="P37" s="38"/>
    </row>
    <row r="38" ht="15">
      <c r="A38" s="65" t="s">
        <v>329</v>
      </c>
    </row>
  </sheetData>
  <sheetProtection/>
  <mergeCells count="7">
    <mergeCell ref="A3:P3"/>
    <mergeCell ref="A5:D5"/>
    <mergeCell ref="E5:H5"/>
    <mergeCell ref="I5:L5"/>
    <mergeCell ref="M5:P5"/>
    <mergeCell ref="N1:P1"/>
    <mergeCell ref="L4:P4"/>
  </mergeCells>
  <hyperlinks>
    <hyperlink ref="N1" r:id="rId1" display="http://invt-termit.org.ua/"/>
  </hyperlinks>
  <printOptions/>
  <pageMargins left="0.5118110236220472" right="0.1968503937007874" top="0.1968503937007874" bottom="0.1968503937007874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1">
      <selection activeCell="A1" sqref="A1"/>
    </sheetView>
  </sheetViews>
  <sheetFormatPr defaultColWidth="39.00390625" defaultRowHeight="15"/>
  <cols>
    <col min="1" max="1" width="32.57421875" style="0" customWidth="1"/>
    <col min="2" max="2" width="53.421875" style="0" customWidth="1"/>
    <col min="3" max="3" width="11.140625" style="0" bestFit="1" customWidth="1"/>
  </cols>
  <sheetData>
    <row r="1" spans="1:16" ht="15">
      <c r="A1" s="41" t="s">
        <v>335</v>
      </c>
      <c r="B1" s="48" t="s">
        <v>4</v>
      </c>
      <c r="C1" s="12"/>
      <c r="E1" s="12"/>
      <c r="F1" s="12"/>
      <c r="G1" s="12"/>
      <c r="H1" s="12"/>
      <c r="I1" s="12"/>
      <c r="J1" s="12"/>
      <c r="K1" s="12"/>
      <c r="L1" s="12"/>
      <c r="M1" s="12"/>
      <c r="O1" s="59"/>
      <c r="P1" s="59"/>
    </row>
    <row r="2" spans="1:16" ht="15">
      <c r="A2" s="12" t="s">
        <v>214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M2" s="12"/>
      <c r="N2" s="12"/>
      <c r="O2" s="12"/>
      <c r="P2" s="12"/>
    </row>
    <row r="3" ht="15">
      <c r="A3" s="65" t="s">
        <v>330</v>
      </c>
    </row>
    <row r="4" ht="15.75" thickBot="1">
      <c r="A4" s="53" t="s">
        <v>236</v>
      </c>
    </row>
    <row r="5" spans="1:3" s="52" customFormat="1" ht="15.75" thickBot="1">
      <c r="A5" s="60" t="s">
        <v>237</v>
      </c>
      <c r="B5" s="61" t="s">
        <v>238</v>
      </c>
      <c r="C5" s="61" t="s">
        <v>239</v>
      </c>
    </row>
    <row r="6" spans="1:3" ht="15.75" thickBot="1">
      <c r="A6" s="54" t="s">
        <v>240</v>
      </c>
      <c r="B6" s="55" t="s">
        <v>241</v>
      </c>
      <c r="C6" s="58">
        <v>1290</v>
      </c>
    </row>
    <row r="7" spans="1:3" ht="15.75" thickBot="1">
      <c r="A7" s="54" t="s">
        <v>240</v>
      </c>
      <c r="B7" s="55" t="s">
        <v>242</v>
      </c>
      <c r="C7" s="58">
        <v>1920</v>
      </c>
    </row>
    <row r="8" spans="1:3" ht="15.75" thickBot="1">
      <c r="A8" s="54" t="s">
        <v>240</v>
      </c>
      <c r="B8" s="55" t="s">
        <v>243</v>
      </c>
      <c r="C8" s="58">
        <v>1614</v>
      </c>
    </row>
    <row r="9" spans="1:3" ht="15.75" thickBot="1">
      <c r="A9" s="54" t="s">
        <v>240</v>
      </c>
      <c r="B9" s="55" t="s">
        <v>244</v>
      </c>
      <c r="C9" s="58">
        <v>1950</v>
      </c>
    </row>
    <row r="10" spans="1:3" ht="15.75" thickBot="1">
      <c r="A10" s="54" t="s">
        <v>240</v>
      </c>
      <c r="B10" s="55" t="s">
        <v>245</v>
      </c>
      <c r="C10" s="58">
        <v>1710</v>
      </c>
    </row>
    <row r="11" spans="1:3" ht="15.75" thickBot="1">
      <c r="A11" s="54" t="s">
        <v>240</v>
      </c>
      <c r="B11" s="55" t="s">
        <v>246</v>
      </c>
      <c r="C11" s="58">
        <v>2340</v>
      </c>
    </row>
    <row r="12" spans="1:3" ht="15.75" thickBot="1">
      <c r="A12" s="54" t="s">
        <v>240</v>
      </c>
      <c r="B12" s="55" t="s">
        <v>247</v>
      </c>
      <c r="C12" s="58">
        <v>1050</v>
      </c>
    </row>
    <row r="13" spans="1:3" ht="15.75" thickBot="1">
      <c r="A13" s="54" t="s">
        <v>240</v>
      </c>
      <c r="B13" s="55" t="s">
        <v>248</v>
      </c>
      <c r="C13" s="58">
        <v>1110</v>
      </c>
    </row>
    <row r="14" spans="1:3" ht="15.75" thickBot="1">
      <c r="A14" s="54" t="s">
        <v>240</v>
      </c>
      <c r="B14" s="55" t="s">
        <v>249</v>
      </c>
      <c r="C14" s="58">
        <v>1170</v>
      </c>
    </row>
    <row r="15" spans="1:3" ht="15.75" thickBot="1">
      <c r="A15" s="54" t="s">
        <v>240</v>
      </c>
      <c r="B15" s="55" t="s">
        <v>250</v>
      </c>
      <c r="C15" s="58">
        <v>2580</v>
      </c>
    </row>
    <row r="16" spans="1:3" ht="15.75" thickBot="1">
      <c r="A16" s="54" t="s">
        <v>240</v>
      </c>
      <c r="B16" s="55" t="s">
        <v>251</v>
      </c>
      <c r="C16" s="58">
        <v>4440</v>
      </c>
    </row>
    <row r="17" spans="1:3" ht="15.75" thickBot="1">
      <c r="A17" s="54" t="s">
        <v>240</v>
      </c>
      <c r="B17" s="55" t="s">
        <v>252</v>
      </c>
      <c r="C17" s="58">
        <v>3900</v>
      </c>
    </row>
    <row r="18" spans="1:3" ht="15.75" thickBot="1">
      <c r="A18" s="54" t="s">
        <v>240</v>
      </c>
      <c r="B18" s="55" t="s">
        <v>253</v>
      </c>
      <c r="C18" s="58">
        <v>4200</v>
      </c>
    </row>
    <row r="19" spans="1:3" ht="15.75" thickBot="1">
      <c r="A19" s="54" t="s">
        <v>254</v>
      </c>
      <c r="B19" s="55" t="s">
        <v>255</v>
      </c>
      <c r="C19" s="58">
        <v>1600</v>
      </c>
    </row>
    <row r="20" spans="1:3" ht="15.75" thickBot="1">
      <c r="A20" s="54" t="s">
        <v>254</v>
      </c>
      <c r="B20" s="55" t="s">
        <v>256</v>
      </c>
      <c r="C20" s="58">
        <v>11484</v>
      </c>
    </row>
    <row r="21" spans="1:3" ht="15.75" thickBot="1">
      <c r="A21" s="54" t="s">
        <v>254</v>
      </c>
      <c r="B21" s="55" t="s">
        <v>257</v>
      </c>
      <c r="C21" s="58">
        <v>13200</v>
      </c>
    </row>
    <row r="22" spans="1:3" ht="15.75" thickBot="1">
      <c r="A22" s="54" t="s">
        <v>258</v>
      </c>
      <c r="B22" s="55" t="s">
        <v>259</v>
      </c>
      <c r="C22" s="58">
        <v>600</v>
      </c>
    </row>
    <row r="23" spans="1:3" ht="15.75" thickBot="1">
      <c r="A23" s="54" t="s">
        <v>258</v>
      </c>
      <c r="B23" s="55" t="s">
        <v>260</v>
      </c>
      <c r="C23" s="58">
        <v>750</v>
      </c>
    </row>
    <row r="24" spans="1:3" ht="15.75" thickBot="1">
      <c r="A24" s="54" t="s">
        <v>258</v>
      </c>
      <c r="B24" s="55" t="s">
        <v>261</v>
      </c>
      <c r="C24" s="58">
        <v>950</v>
      </c>
    </row>
    <row r="25" ht="15">
      <c r="A25" s="50"/>
    </row>
    <row r="26" ht="15.75" thickBot="1">
      <c r="A26" s="53" t="s">
        <v>262</v>
      </c>
    </row>
    <row r="27" spans="1:3" s="52" customFormat="1" ht="15.75" thickBot="1">
      <c r="A27" s="60" t="s">
        <v>237</v>
      </c>
      <c r="B27" s="61" t="s">
        <v>238</v>
      </c>
      <c r="C27" s="61" t="s">
        <v>239</v>
      </c>
    </row>
    <row r="28" spans="1:3" ht="15.75" thickBot="1">
      <c r="A28" s="54" t="s">
        <v>262</v>
      </c>
      <c r="B28" s="55" t="s">
        <v>263</v>
      </c>
      <c r="C28" s="58">
        <v>2280</v>
      </c>
    </row>
    <row r="29" spans="1:3" ht="15.75" thickBot="1">
      <c r="A29" s="54" t="s">
        <v>262</v>
      </c>
      <c r="B29" s="55" t="s">
        <v>264</v>
      </c>
      <c r="C29" s="58">
        <v>1830</v>
      </c>
    </row>
    <row r="30" spans="1:3" ht="15.75" thickBot="1">
      <c r="A30" s="54" t="s">
        <v>262</v>
      </c>
      <c r="B30" s="55" t="s">
        <v>265</v>
      </c>
      <c r="C30" s="58">
        <v>1635</v>
      </c>
    </row>
    <row r="31" spans="1:3" ht="15.75" thickBot="1">
      <c r="A31" s="54" t="s">
        <v>262</v>
      </c>
      <c r="B31" s="55" t="s">
        <v>266</v>
      </c>
      <c r="C31" s="58">
        <v>2370</v>
      </c>
    </row>
    <row r="32" spans="1:3" ht="15.75" thickBot="1">
      <c r="A32" s="54" t="s">
        <v>262</v>
      </c>
      <c r="B32" s="55" t="s">
        <v>267</v>
      </c>
      <c r="C32" s="58">
        <v>1450</v>
      </c>
    </row>
    <row r="33" spans="1:3" ht="15.75" thickBot="1">
      <c r="A33" s="54" t="s">
        <v>262</v>
      </c>
      <c r="B33" s="55" t="s">
        <v>268</v>
      </c>
      <c r="C33" s="58">
        <v>1620</v>
      </c>
    </row>
    <row r="34" spans="1:3" ht="15.75" thickBot="1">
      <c r="A34" s="54" t="s">
        <v>262</v>
      </c>
      <c r="B34" s="55" t="s">
        <v>269</v>
      </c>
      <c r="C34" s="58">
        <v>2160</v>
      </c>
    </row>
    <row r="35" spans="1:3" ht="15.75" thickBot="1">
      <c r="A35" s="54" t="s">
        <v>262</v>
      </c>
      <c r="B35" s="55" t="s">
        <v>270</v>
      </c>
      <c r="C35" s="58">
        <v>2310</v>
      </c>
    </row>
    <row r="36" spans="1:3" ht="15.75" thickBot="1">
      <c r="A36" s="54" t="s">
        <v>262</v>
      </c>
      <c r="B36" s="55" t="s">
        <v>271</v>
      </c>
      <c r="C36" s="58">
        <v>2520</v>
      </c>
    </row>
    <row r="37" spans="1:3" ht="15.75" thickBot="1">
      <c r="A37" s="54" t="s">
        <v>262</v>
      </c>
      <c r="B37" s="55" t="s">
        <v>272</v>
      </c>
      <c r="C37" s="58">
        <v>2100</v>
      </c>
    </row>
    <row r="38" spans="1:3" ht="15.75" thickBot="1">
      <c r="A38" s="54" t="s">
        <v>262</v>
      </c>
      <c r="B38" s="55" t="s">
        <v>273</v>
      </c>
      <c r="C38" s="58">
        <v>1350</v>
      </c>
    </row>
    <row r="39" spans="1:3" ht="15.75" thickBot="1">
      <c r="A39" s="54" t="s">
        <v>274</v>
      </c>
      <c r="B39" s="55" t="s">
        <v>275</v>
      </c>
      <c r="C39" s="58">
        <v>1400</v>
      </c>
    </row>
    <row r="40" spans="1:3" ht="15.75" thickBot="1">
      <c r="A40" s="54" t="s">
        <v>274</v>
      </c>
      <c r="B40" s="55" t="s">
        <v>276</v>
      </c>
      <c r="C40" s="58">
        <v>1350</v>
      </c>
    </row>
    <row r="41" spans="1:3" ht="15.75" customHeight="1" thickBot="1">
      <c r="A41" s="54" t="s">
        <v>274</v>
      </c>
      <c r="B41" s="55" t="s">
        <v>277</v>
      </c>
      <c r="C41" s="58">
        <v>1500</v>
      </c>
    </row>
    <row r="42" spans="1:3" ht="15.75" customHeight="1" thickBot="1">
      <c r="A42" s="54" t="s">
        <v>274</v>
      </c>
      <c r="B42" s="55" t="s">
        <v>278</v>
      </c>
      <c r="C42" s="58">
        <v>1450</v>
      </c>
    </row>
    <row r="43" ht="15">
      <c r="A43" s="51"/>
    </row>
    <row r="44" ht="15.75" thickBot="1">
      <c r="A44" s="53" t="s">
        <v>279</v>
      </c>
    </row>
    <row r="45" spans="1:3" s="52" customFormat="1" ht="15.75" thickBot="1">
      <c r="A45" s="60" t="s">
        <v>237</v>
      </c>
      <c r="B45" s="61" t="s">
        <v>238</v>
      </c>
      <c r="C45" s="61" t="s">
        <v>239</v>
      </c>
    </row>
    <row r="46" spans="1:3" ht="15.75" thickBot="1">
      <c r="A46" s="54" t="s">
        <v>279</v>
      </c>
      <c r="B46" s="55" t="s">
        <v>280</v>
      </c>
      <c r="C46" s="58">
        <v>6670</v>
      </c>
    </row>
    <row r="47" spans="1:3" ht="15.75" thickBot="1">
      <c r="A47" s="54" t="s">
        <v>279</v>
      </c>
      <c r="B47" s="55" t="s">
        <v>281</v>
      </c>
      <c r="C47" s="58">
        <v>7890</v>
      </c>
    </row>
    <row r="48" spans="1:3" ht="15.75" thickBot="1">
      <c r="A48" s="54" t="s">
        <v>279</v>
      </c>
      <c r="B48" s="55" t="s">
        <v>282</v>
      </c>
      <c r="C48" s="58">
        <v>13000</v>
      </c>
    </row>
    <row r="49" spans="1:3" ht="15.75" thickBot="1">
      <c r="A49" s="54" t="s">
        <v>283</v>
      </c>
      <c r="B49" s="55" t="s">
        <v>284</v>
      </c>
      <c r="C49" s="58">
        <v>9030</v>
      </c>
    </row>
    <row r="50" spans="1:3" ht="15.75" thickBot="1">
      <c r="A50" s="54" t="s">
        <v>283</v>
      </c>
      <c r="B50" s="55" t="s">
        <v>285</v>
      </c>
      <c r="C50" s="58">
        <v>8550</v>
      </c>
    </row>
    <row r="51" ht="15">
      <c r="A51" s="49"/>
    </row>
    <row r="52" ht="15">
      <c r="A52" s="49"/>
    </row>
    <row r="53" ht="15.75" thickBot="1">
      <c r="A53" s="53" t="s">
        <v>286</v>
      </c>
    </row>
    <row r="54" spans="1:3" s="52" customFormat="1" ht="15.75" thickBot="1">
      <c r="A54" s="60" t="s">
        <v>237</v>
      </c>
      <c r="B54" s="61" t="s">
        <v>238</v>
      </c>
      <c r="C54" s="61" t="s">
        <v>239</v>
      </c>
    </row>
    <row r="55" spans="1:3" ht="15.75" thickBot="1">
      <c r="A55" s="56" t="s">
        <v>287</v>
      </c>
      <c r="B55" s="57" t="s">
        <v>288</v>
      </c>
      <c r="C55" s="58">
        <v>5520</v>
      </c>
    </row>
    <row r="56" spans="1:3" ht="15.75" thickBot="1">
      <c r="A56" s="56" t="s">
        <v>287</v>
      </c>
      <c r="B56" s="57" t="s">
        <v>289</v>
      </c>
      <c r="C56" s="58">
        <v>5850</v>
      </c>
    </row>
    <row r="57" spans="1:3" ht="15.75" thickBot="1">
      <c r="A57" s="56" t="s">
        <v>287</v>
      </c>
      <c r="B57" s="57" t="s">
        <v>290</v>
      </c>
      <c r="C57" s="58">
        <v>6150</v>
      </c>
    </row>
    <row r="58" spans="1:3" ht="15.75" thickBot="1">
      <c r="A58" s="56" t="s">
        <v>287</v>
      </c>
      <c r="B58" s="57" t="s">
        <v>291</v>
      </c>
      <c r="C58" s="58">
        <v>13020</v>
      </c>
    </row>
    <row r="59" spans="1:3" ht="15.75" thickBot="1">
      <c r="A59" s="56" t="s">
        <v>287</v>
      </c>
      <c r="B59" s="57" t="s">
        <v>292</v>
      </c>
      <c r="C59" s="58">
        <v>9750</v>
      </c>
    </row>
    <row r="60" spans="1:3" ht="15.75" thickBot="1">
      <c r="A60" s="56" t="s">
        <v>287</v>
      </c>
      <c r="B60" s="57" t="s">
        <v>293</v>
      </c>
      <c r="C60" s="58">
        <v>9400</v>
      </c>
    </row>
    <row r="61" spans="1:3" ht="15.75" thickBot="1">
      <c r="A61" s="56" t="s">
        <v>287</v>
      </c>
      <c r="B61" s="57" t="s">
        <v>294</v>
      </c>
      <c r="C61" s="58">
        <v>11000</v>
      </c>
    </row>
    <row r="62" spans="1:3" ht="15.75" thickBot="1">
      <c r="A62" s="56" t="s">
        <v>295</v>
      </c>
      <c r="B62" s="57" t="s">
        <v>296</v>
      </c>
      <c r="C62" s="58">
        <v>930</v>
      </c>
    </row>
    <row r="63" spans="1:3" ht="15.75" thickBot="1">
      <c r="A63" s="56" t="s">
        <v>297</v>
      </c>
      <c r="B63" s="57" t="s">
        <v>298</v>
      </c>
      <c r="C63" s="58">
        <v>250</v>
      </c>
    </row>
    <row r="64" ht="15">
      <c r="A64" s="51"/>
    </row>
    <row r="65" ht="15.75" thickBot="1">
      <c r="A65" s="53" t="s">
        <v>299</v>
      </c>
    </row>
    <row r="66" spans="1:3" s="52" customFormat="1" ht="15.75" thickBot="1">
      <c r="A66" s="60" t="s">
        <v>237</v>
      </c>
      <c r="B66" s="61" t="s">
        <v>238</v>
      </c>
      <c r="C66" s="61" t="s">
        <v>239</v>
      </c>
    </row>
    <row r="67" spans="1:3" ht="15.75" thickBot="1">
      <c r="A67" s="54" t="s">
        <v>300</v>
      </c>
      <c r="B67" s="55" t="s">
        <v>301</v>
      </c>
      <c r="C67" s="58">
        <v>2700</v>
      </c>
    </row>
    <row r="68" spans="1:3" ht="15.75" thickBot="1">
      <c r="A68" s="54" t="s">
        <v>300</v>
      </c>
      <c r="B68" s="55" t="s">
        <v>302</v>
      </c>
      <c r="C68" s="58">
        <v>7110</v>
      </c>
    </row>
    <row r="69" spans="1:3" ht="15.75" thickBot="1">
      <c r="A69" s="54" t="s">
        <v>303</v>
      </c>
      <c r="B69" s="55" t="s">
        <v>304</v>
      </c>
      <c r="C69" s="58">
        <v>4300</v>
      </c>
    </row>
    <row r="70" spans="1:3" ht="23.25" thickBot="1">
      <c r="A70" s="54" t="s">
        <v>305</v>
      </c>
      <c r="B70" s="55" t="s">
        <v>306</v>
      </c>
      <c r="C70" s="58">
        <v>720</v>
      </c>
    </row>
    <row r="71" spans="1:3" ht="23.25" thickBot="1">
      <c r="A71" s="54" t="s">
        <v>305</v>
      </c>
      <c r="B71" s="55" t="s">
        <v>307</v>
      </c>
      <c r="C71" s="58">
        <v>1200</v>
      </c>
    </row>
    <row r="72" spans="1:3" ht="23.25" thickBot="1">
      <c r="A72" s="54" t="s">
        <v>305</v>
      </c>
      <c r="B72" s="55" t="s">
        <v>308</v>
      </c>
      <c r="C72" s="58">
        <v>1635</v>
      </c>
    </row>
    <row r="73" spans="1:3" ht="23.25" thickBot="1">
      <c r="A73" s="54" t="s">
        <v>305</v>
      </c>
      <c r="B73" s="55" t="s">
        <v>309</v>
      </c>
      <c r="C73" s="58">
        <v>1350</v>
      </c>
    </row>
    <row r="74" spans="1:3" ht="23.25" thickBot="1">
      <c r="A74" s="54" t="s">
        <v>305</v>
      </c>
      <c r="B74" s="55" t="s">
        <v>310</v>
      </c>
      <c r="C74" s="58">
        <v>1890</v>
      </c>
    </row>
    <row r="75" spans="1:3" ht="23.25" thickBot="1">
      <c r="A75" s="54" t="s">
        <v>305</v>
      </c>
      <c r="B75" s="55" t="s">
        <v>311</v>
      </c>
      <c r="C75" s="58">
        <v>2430</v>
      </c>
    </row>
    <row r="76" spans="1:3" ht="15.75" thickBot="1">
      <c r="A76" s="54" t="s">
        <v>312</v>
      </c>
      <c r="B76" s="55" t="s">
        <v>313</v>
      </c>
      <c r="C76" s="58">
        <v>30.9</v>
      </c>
    </row>
    <row r="77" spans="1:3" ht="15.75" thickBot="1">
      <c r="A77" s="54" t="s">
        <v>314</v>
      </c>
      <c r="B77" s="55" t="s">
        <v>313</v>
      </c>
      <c r="C77" s="58">
        <v>51</v>
      </c>
    </row>
    <row r="78" spans="1:3" ht="15.75" thickBot="1">
      <c r="A78" s="54" t="s">
        <v>315</v>
      </c>
      <c r="B78" s="55" t="s">
        <v>316</v>
      </c>
      <c r="C78" s="58">
        <v>22</v>
      </c>
    </row>
    <row r="79" spans="1:3" ht="15.75" thickBot="1">
      <c r="A79" s="54" t="s">
        <v>317</v>
      </c>
      <c r="B79" s="55" t="s">
        <v>301</v>
      </c>
      <c r="C79" s="58">
        <v>150</v>
      </c>
    </row>
    <row r="80" spans="1:3" ht="15.75" thickBot="1">
      <c r="A80" s="54" t="s">
        <v>318</v>
      </c>
      <c r="B80" s="55" t="s">
        <v>301</v>
      </c>
      <c r="C80" s="58">
        <v>210</v>
      </c>
    </row>
    <row r="81" spans="1:3" ht="15.75" thickBot="1">
      <c r="A81" s="54" t="s">
        <v>319</v>
      </c>
      <c r="B81" s="55" t="s">
        <v>320</v>
      </c>
      <c r="C81" s="58">
        <v>18</v>
      </c>
    </row>
  </sheetData>
  <sheetProtection/>
  <hyperlinks>
    <hyperlink ref="B1" r:id="rId1" display="http://invt-termit.org.ua/"/>
  </hyperlinks>
  <printOptions/>
  <pageMargins left="0.2755905511811024" right="0.11811023622047245" top="0.5511811023622047" bottom="0.15748031496062992" header="0.31496062992125984" footer="0.31496062992125984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6" sqref="I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Оля</cp:lastModifiedBy>
  <cp:lastPrinted>2018-11-26T09:00:43Z</cp:lastPrinted>
  <dcterms:created xsi:type="dcterms:W3CDTF">2009-03-26T08:12:49Z</dcterms:created>
  <dcterms:modified xsi:type="dcterms:W3CDTF">2018-12-03T12:27:02Z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